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C95EE6-1E0B-42D1-B460-E1344FB7D1D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Балапан кіші топ" sheetId="1" r:id="rId1"/>
    <sheet name="Қошақан ортаңғы топ" sheetId="7" r:id="rId2"/>
    <sheet name="Ботақан ересек топ" sheetId="3" r:id="rId3"/>
  </sheets>
  <calcPr calcId="181029" refMode="R1C1"/>
</workbook>
</file>

<file path=xl/calcChain.xml><?xml version="1.0" encoding="utf-8"?>
<calcChain xmlns="http://schemas.openxmlformats.org/spreadsheetml/2006/main">
  <c r="DG41" i="7" l="1"/>
  <c r="DD41" i="7"/>
  <c r="DC41" i="7"/>
  <c r="CT41" i="7"/>
  <c r="BH41" i="7"/>
  <c r="AH41" i="7"/>
  <c r="AG41" i="7"/>
  <c r="AE41" i="7"/>
  <c r="AD41" i="7"/>
  <c r="DR40" i="7"/>
  <c r="DR41" i="7" s="1"/>
  <c r="DQ40" i="7"/>
  <c r="DQ41" i="7" s="1"/>
  <c r="DP40" i="7"/>
  <c r="DP41" i="7" s="1"/>
  <c r="DO40" i="7"/>
  <c r="DO41" i="7" s="1"/>
  <c r="DN40" i="7"/>
  <c r="DN41" i="7" s="1"/>
  <c r="DM40" i="7"/>
  <c r="DM41" i="7" s="1"/>
  <c r="DL40" i="7"/>
  <c r="DL41" i="7" s="1"/>
  <c r="DK40" i="7"/>
  <c r="DK41" i="7" s="1"/>
  <c r="DJ40" i="7"/>
  <c r="DJ41" i="7" s="1"/>
  <c r="DI40" i="7"/>
  <c r="DI41" i="7" s="1"/>
  <c r="DH40" i="7"/>
  <c r="DH41" i="7" s="1"/>
  <c r="DG40" i="7"/>
  <c r="DF40" i="7"/>
  <c r="DF41" i="7" s="1"/>
  <c r="DE40" i="7"/>
  <c r="DE41" i="7" s="1"/>
  <c r="DD40" i="7"/>
  <c r="DC40" i="7"/>
  <c r="DB40" i="7"/>
  <c r="DB41" i="7" s="1"/>
  <c r="DA40" i="7"/>
  <c r="DA41" i="7" s="1"/>
  <c r="CZ40" i="7"/>
  <c r="CZ41" i="7" s="1"/>
  <c r="CY40" i="7"/>
  <c r="CY41" i="7" s="1"/>
  <c r="CX40" i="7"/>
  <c r="CX41" i="7" s="1"/>
  <c r="CW40" i="7"/>
  <c r="CW41" i="7" s="1"/>
  <c r="CV40" i="7"/>
  <c r="CV41" i="7" s="1"/>
  <c r="CU40" i="7"/>
  <c r="CU41" i="7" s="1"/>
  <c r="CT40" i="7"/>
  <c r="CS40" i="7"/>
  <c r="CS41" i="7" s="1"/>
  <c r="CR40" i="7"/>
  <c r="CR41" i="7" s="1"/>
  <c r="CQ40" i="7"/>
  <c r="CQ41" i="7" s="1"/>
  <c r="CP40" i="7"/>
  <c r="CP41" i="7" s="1"/>
  <c r="CO40" i="7"/>
  <c r="CO41" i="7" s="1"/>
  <c r="CN40" i="7"/>
  <c r="CN41" i="7" s="1"/>
  <c r="CM40" i="7"/>
  <c r="CM41" i="7" s="1"/>
  <c r="CL40" i="7"/>
  <c r="CL41" i="7" s="1"/>
  <c r="CK40" i="7"/>
  <c r="CK41" i="7" s="1"/>
  <c r="CJ40" i="7"/>
  <c r="CJ41" i="7" s="1"/>
  <c r="CI40" i="7"/>
  <c r="CI41" i="7" s="1"/>
  <c r="CH40" i="7"/>
  <c r="CH41" i="7" s="1"/>
  <c r="CG40" i="7"/>
  <c r="CG41" i="7" s="1"/>
  <c r="CF40" i="7"/>
  <c r="CF41" i="7" s="1"/>
  <c r="CE40" i="7"/>
  <c r="CE41" i="7" s="1"/>
  <c r="CD40" i="7"/>
  <c r="CD41" i="7" s="1"/>
  <c r="CC40" i="7"/>
  <c r="CC41" i="7" s="1"/>
  <c r="CB40" i="7"/>
  <c r="CB41" i="7" s="1"/>
  <c r="CA40" i="7"/>
  <c r="CA41" i="7" s="1"/>
  <c r="BZ40" i="7"/>
  <c r="BZ41" i="7" s="1"/>
  <c r="BY40" i="7"/>
  <c r="BY41" i="7" s="1"/>
  <c r="BX40" i="7"/>
  <c r="BX41" i="7" s="1"/>
  <c r="BW40" i="7"/>
  <c r="BW41" i="7" s="1"/>
  <c r="BV40" i="7"/>
  <c r="BV41" i="7" s="1"/>
  <c r="BU40" i="7"/>
  <c r="BU41" i="7" s="1"/>
  <c r="BT40" i="7"/>
  <c r="BT41" i="7" s="1"/>
  <c r="BS40" i="7"/>
  <c r="BS41" i="7" s="1"/>
  <c r="BR40" i="7"/>
  <c r="BR41" i="7" s="1"/>
  <c r="BQ40" i="7"/>
  <c r="BQ41" i="7" s="1"/>
  <c r="BP40" i="7"/>
  <c r="BP41" i="7" s="1"/>
  <c r="BO40" i="7"/>
  <c r="BO41" i="7" s="1"/>
  <c r="BN40" i="7"/>
  <c r="BN41" i="7" s="1"/>
  <c r="BM40" i="7"/>
  <c r="BM41" i="7" s="1"/>
  <c r="BL40" i="7"/>
  <c r="BL41" i="7" s="1"/>
  <c r="BK40" i="7"/>
  <c r="BK41" i="7" s="1"/>
  <c r="BJ40" i="7"/>
  <c r="BJ41" i="7" s="1"/>
  <c r="BI40" i="7"/>
  <c r="BI41" i="7" s="1"/>
  <c r="BH40" i="7"/>
  <c r="BG40" i="7"/>
  <c r="BG41" i="7" s="1"/>
  <c r="BF40" i="7"/>
  <c r="BF41" i="7" s="1"/>
  <c r="BE40" i="7"/>
  <c r="BE41" i="7" s="1"/>
  <c r="BD40" i="7"/>
  <c r="BD41" i="7" s="1"/>
  <c r="BC40" i="7"/>
  <c r="BC41" i="7" s="1"/>
  <c r="BB40" i="7"/>
  <c r="BB41" i="7" s="1"/>
  <c r="BA40" i="7"/>
  <c r="BA41" i="7" s="1"/>
  <c r="AZ40" i="7"/>
  <c r="AZ41" i="7" s="1"/>
  <c r="AY40" i="7"/>
  <c r="AY41" i="7" s="1"/>
  <c r="E58" i="7" s="1"/>
  <c r="AX40" i="7"/>
  <c r="AX41" i="7" s="1"/>
  <c r="AW40" i="7"/>
  <c r="AW41" i="7" s="1"/>
  <c r="AV40" i="7"/>
  <c r="AV41" i="7" s="1"/>
  <c r="AU40" i="7"/>
  <c r="AU41" i="7" s="1"/>
  <c r="AT40" i="7"/>
  <c r="AT41" i="7" s="1"/>
  <c r="AS40" i="7"/>
  <c r="AS41" i="7" s="1"/>
  <c r="AR40" i="7"/>
  <c r="AR41" i="7" s="1"/>
  <c r="AQ40" i="7"/>
  <c r="AQ41" i="7" s="1"/>
  <c r="AP40" i="7"/>
  <c r="AP41" i="7" s="1"/>
  <c r="AO40" i="7"/>
  <c r="AO41" i="7" s="1"/>
  <c r="AN40" i="7"/>
  <c r="AN41" i="7" s="1"/>
  <c r="AM40" i="7"/>
  <c r="AM41" i="7" s="1"/>
  <c r="AL40" i="7"/>
  <c r="AL41" i="7" s="1"/>
  <c r="AK40" i="7"/>
  <c r="AK41" i="7" s="1"/>
  <c r="AJ40" i="7"/>
  <c r="AJ41" i="7" s="1"/>
  <c r="AI40" i="7"/>
  <c r="AI41" i="7" s="1"/>
  <c r="AH40" i="7"/>
  <c r="AG40" i="7"/>
  <c r="AF40" i="7"/>
  <c r="AF41" i="7" s="1"/>
  <c r="AE40" i="7"/>
  <c r="AD40" i="7"/>
  <c r="AC40" i="7"/>
  <c r="AC41" i="7" s="1"/>
  <c r="AB40" i="7"/>
  <c r="AB41" i="7" s="1"/>
  <c r="AA40" i="7"/>
  <c r="AA41" i="7" s="1"/>
  <c r="Z40" i="7"/>
  <c r="Z41" i="7" s="1"/>
  <c r="Y40" i="7"/>
  <c r="Y41" i="7" s="1"/>
  <c r="X40" i="7"/>
  <c r="X41" i="7" s="1"/>
  <c r="W40" i="7"/>
  <c r="W41" i="7" s="1"/>
  <c r="V40" i="7"/>
  <c r="V41" i="7" s="1"/>
  <c r="U40" i="7"/>
  <c r="U41" i="7" s="1"/>
  <c r="T40" i="7"/>
  <c r="T41" i="7" s="1"/>
  <c r="S40" i="7"/>
  <c r="S41" i="7" s="1"/>
  <c r="R40" i="7"/>
  <c r="R41" i="7" s="1"/>
  <c r="Q40" i="7"/>
  <c r="Q41" i="7" s="1"/>
  <c r="P40" i="7"/>
  <c r="P41" i="7" s="1"/>
  <c r="O40" i="7"/>
  <c r="O41" i="7" s="1"/>
  <c r="N40" i="7"/>
  <c r="N41" i="7" s="1"/>
  <c r="M40" i="7"/>
  <c r="M41" i="7" s="1"/>
  <c r="L40" i="7"/>
  <c r="L41" i="7" s="1"/>
  <c r="K40" i="7"/>
  <c r="K41" i="7" s="1"/>
  <c r="J40" i="7"/>
  <c r="J41" i="7" s="1"/>
  <c r="I40" i="7"/>
  <c r="I41" i="7" s="1"/>
  <c r="H40" i="7"/>
  <c r="H41" i="7" s="1"/>
  <c r="G40" i="7"/>
  <c r="G41" i="7" s="1"/>
  <c r="F40" i="7"/>
  <c r="F41" i="7" s="1"/>
  <c r="E40" i="7"/>
  <c r="E41" i="7" s="1"/>
  <c r="D40" i="7"/>
  <c r="D41" i="7" s="1"/>
  <c r="C40" i="7"/>
  <c r="C41" i="7" s="1"/>
  <c r="M59" i="7" l="1"/>
  <c r="L59" i="7" s="1"/>
  <c r="E59" i="7"/>
  <c r="D59" i="7" s="1"/>
  <c r="G49" i="7"/>
  <c r="G50" i="7"/>
  <c r="F50" i="7" s="1"/>
  <c r="E44" i="7"/>
  <c r="D44" i="7" s="1"/>
  <c r="E45" i="7"/>
  <c r="D45" i="7" s="1"/>
  <c r="K58" i="7"/>
  <c r="J58" i="7" s="1"/>
  <c r="E55" i="7"/>
  <c r="D55" i="7" s="1"/>
  <c r="E46" i="7"/>
  <c r="D46" i="7" s="1"/>
  <c r="K60" i="7"/>
  <c r="J60" i="7" s="1"/>
  <c r="E51" i="7"/>
  <c r="D51" i="7" s="1"/>
  <c r="M60" i="7"/>
  <c r="L60" i="7" s="1"/>
  <c r="G58" i="7"/>
  <c r="F58" i="7" s="1"/>
  <c r="E53" i="7"/>
  <c r="D53" i="7" s="1"/>
  <c r="M58" i="7"/>
  <c r="L58" i="7" s="1"/>
  <c r="L61" i="7" s="1"/>
  <c r="E54" i="7"/>
  <c r="D54" i="7" s="1"/>
  <c r="K59" i="7"/>
  <c r="J59" i="7" s="1"/>
  <c r="E60" i="7"/>
  <c r="D60" i="7" s="1"/>
  <c r="D58" i="7"/>
  <c r="F49" i="7"/>
  <c r="E49" i="7"/>
  <c r="G59" i="7"/>
  <c r="F59" i="7" s="1"/>
  <c r="I58" i="7"/>
  <c r="I60" i="7"/>
  <c r="H60" i="7" s="1"/>
  <c r="E63" i="7"/>
  <c r="D63" i="7" s="1"/>
  <c r="G51" i="7"/>
  <c r="F51" i="7" s="1"/>
  <c r="G60" i="7"/>
  <c r="F60" i="7" s="1"/>
  <c r="I59" i="7"/>
  <c r="H59" i="7" s="1"/>
  <c r="E62" i="7"/>
  <c r="E50" i="7"/>
  <c r="D50" i="7" s="1"/>
  <c r="E64" i="7"/>
  <c r="D64" i="7" s="1"/>
  <c r="M61" i="7" l="1"/>
  <c r="E61" i="7"/>
  <c r="D61" i="7"/>
  <c r="D56" i="7"/>
  <c r="E56" i="7"/>
  <c r="G52" i="7"/>
  <c r="D47" i="7"/>
  <c r="E47" i="7"/>
  <c r="K61" i="7"/>
  <c r="J61" i="7"/>
  <c r="I61" i="7"/>
  <c r="H58" i="7"/>
  <c r="H61" i="7" s="1"/>
  <c r="D49" i="7"/>
  <c r="D52" i="7" s="1"/>
  <c r="E52" i="7"/>
  <c r="E65" i="7"/>
  <c r="D62" i="7"/>
  <c r="D65" i="7" s="1"/>
  <c r="G61" i="7"/>
  <c r="F61" i="7"/>
  <c r="F52" i="7"/>
  <c r="F35" i="1" l="1"/>
  <c r="F36" i="1" s="1"/>
  <c r="G35" i="1"/>
  <c r="G36" i="1" s="1"/>
  <c r="H35" i="1"/>
  <c r="H36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E35" i="1"/>
  <c r="E36" i="1" s="1"/>
  <c r="D35" i="1"/>
  <c r="D36" i="1" s="1"/>
  <c r="C35" i="1"/>
  <c r="C36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8" i="1"/>
  <c r="D58" i="1" s="1"/>
  <c r="E57" i="1"/>
  <c r="E59" i="1"/>
  <c r="D59" i="1" s="1"/>
  <c r="G53" i="1"/>
  <c r="F53" i="1" s="1"/>
  <c r="G54" i="1"/>
  <c r="F54" i="1" s="1"/>
  <c r="G55" i="1"/>
  <c r="F55" i="1" s="1"/>
  <c r="E53" i="1"/>
  <c r="D53" i="1" s="1"/>
  <c r="E54" i="1"/>
  <c r="D54" i="1" s="1"/>
  <c r="E55" i="1"/>
  <c r="D55" i="1" s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9" i="1"/>
  <c r="D39" i="1" s="1"/>
  <c r="E40" i="1"/>
  <c r="D40" i="1" s="1"/>
  <c r="E41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56" i="1"/>
  <c r="F56" i="1"/>
  <c r="E60" i="1"/>
  <c r="D57" i="1"/>
  <c r="D60" i="1" s="1"/>
  <c r="E56" i="1"/>
  <c r="D56" i="1"/>
  <c r="E51" i="1"/>
  <c r="D51" i="1"/>
  <c r="G47" i="1"/>
  <c r="F47" i="1"/>
  <c r="E47" i="1"/>
  <c r="D47" i="1"/>
  <c r="E42" i="1"/>
  <c r="D41" i="1"/>
  <c r="D42" i="1" s="1"/>
</calcChain>
</file>

<file path=xl/sharedStrings.xml><?xml version="1.0" encoding="utf-8"?>
<sst xmlns="http://schemas.openxmlformats.org/spreadsheetml/2006/main" count="966" uniqueCount="737">
  <si>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</si>
  <si>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</si>
  <si>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</si>
  <si>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</si>
  <si>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</si>
  <si>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</si>
  <si>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</si>
  <si>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</si>
  <si>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</si>
  <si>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</si>
  <si>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</si>
  <si>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</si>
  <si>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</si>
  <si>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</si>
  <si>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</si>
  <si>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</si>
  <si>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</si>
  <si>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</si>
  <si>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</si>
  <si>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</si>
  <si>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</si>
  <si>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</si>
  <si>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</si>
  <si>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</si>
  <si>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</si>
  <si>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</si>
  <si>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</si>
  <si>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</si>
  <si>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</si>
  <si>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</si>
  <si>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</si>
  <si>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</si>
  <si>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</si>
  <si>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</si>
  <si>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</si>
  <si>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</si>
  <si>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</si>
  <si>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</si>
  <si>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</si>
  <si>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</si>
  <si>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</si>
  <si>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</si>
  <si>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</si>
  <si>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</si>
  <si>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</si>
  <si>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</si>
  <si>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</si>
  <si>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</si>
  <si>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</si>
  <si>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</si>
  <si>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</si>
  <si>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</si>
  <si>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</si>
  <si>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</si>
  <si>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</si>
  <si>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</si>
  <si>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</si>
  <si>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</si>
  <si>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</si>
  <si>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</si>
  <si>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</si>
  <si>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</si>
  <si>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</si>
  <si>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</si>
  <si>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</si>
  <si>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</si>
  <si>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</si>
  <si>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</si>
  <si>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</si>
  <si>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</si>
  <si>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</si>
  <si>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</si>
  <si>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</si>
  <si>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</si>
  <si>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</si>
  <si>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</si>
  <si>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</si>
  <si>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</si>
  <si>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</si>
  <si>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</si>
  <si>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</si>
  <si>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</si>
  <si>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</si>
  <si>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</si>
  <si>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</si>
  <si>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</si>
  <si>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</si>
  <si>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</si>
  <si>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</si>
  <si>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</si>
  <si>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</si>
  <si>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</si>
  <si>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</si>
  <si>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</si>
  <si>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</si>
  <si>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</si>
  <si>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</si>
  <si>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</si>
  <si>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</si>
  <si>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</si>
  <si>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</si>
  <si>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</si>
  <si>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</si>
  <si>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</si>
  <si>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</si>
  <si>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</si>
  <si>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</si>
  <si>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</si>
  <si>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</si>
  <si>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</si>
  <si>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</si>
  <si>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</si>
  <si>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</si>
  <si>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</si>
  <si>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</si>
  <si>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</si>
  <si>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</si>
  <si>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</si>
  <si>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</si>
  <si>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</si>
  <si>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</si>
  <si>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</si>
  <si>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</si>
  <si>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</si>
  <si>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</si>
  <si>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</si>
  <si>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</si>
  <si>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</si>
  <si>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</si>
  <si>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</si>
  <si>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</si>
  <si>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</si>
  <si>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</si>
  <si>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</si>
  <si>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</si>
  <si>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</si>
  <si>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</si>
  <si>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</si>
  <si>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</si>
  <si>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</si>
  <si>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</si>
  <si>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</si>
  <si>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</si>
  <si>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</si>
  <si>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</si>
  <si>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</si>
  <si>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</si>
  <si>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</si>
  <si>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</si>
  <si>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</si>
  <si>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</si>
  <si>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</si>
  <si>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</si>
  <si>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</si>
  <si>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</si>
  <si>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</si>
  <si>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</si>
  <si>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</si>
  <si>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</si>
  <si>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</si>
  <si>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</si>
  <si>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</si>
  <si>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</si>
  <si>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</si>
  <si>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</si>
  <si>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</si>
  <si>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</si>
  <si>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</si>
  <si>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</si>
  <si>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</si>
  <si>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</si>
  <si>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</si>
  <si>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</si>
  <si>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</si>
  <si>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</si>
  <si>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</si>
  <si>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</si>
  <si>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</si>
  <si>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</si>
  <si>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</si>
  <si>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</si>
  <si>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</si>
  <si>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</si>
  <si>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</si>
  <si>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</si>
  <si>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</si>
  <si>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</si>
  <si>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</si>
  <si>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</si>
  <si>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</si>
  <si>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</si>
  <si>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</si>
  <si>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</si>
  <si>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</si>
  <si>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</si>
  <si>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</si>
  <si>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</si>
  <si>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</si>
  <si>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</si>
  <si>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</si>
  <si>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</si>
  <si>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</si>
  <si>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</si>
  <si>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</si>
  <si>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</si>
  <si>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</si>
  <si>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</si>
  <si>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</si>
  <si>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</si>
  <si>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</si>
  <si>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</si>
  <si>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</si>
  <si>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</si>
  <si>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</si>
  <si>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</si>
  <si>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</si>
  <si>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</si>
  <si>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</si>
  <si>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</si>
  <si>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</si>
  <si>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</si>
  <si>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</si>
  <si>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</si>
  <si>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</si>
  <si>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</si>
  <si>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</si>
  <si>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</si>
  <si>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</si>
  <si>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</si>
  <si>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</si>
  <si>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</si>
  <si>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</si>
  <si>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</si>
  <si>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</si>
  <si>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</si>
  <si>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</si>
  <si>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</si>
  <si>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</si>
  <si>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</si>
  <si>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</si>
  <si>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</si>
  <si>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</si>
  <si>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</si>
  <si>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</si>
  <si>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</si>
  <si>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</si>
  <si>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</si>
  <si>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</si>
  <si>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</si>
  <si>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</si>
  <si>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</si>
  <si>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</si>
  <si>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</si>
  <si>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</si>
  <si>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</si>
  <si>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</si>
  <si>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</si>
  <si>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</si>
  <si>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</si>
  <si>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</si>
  <si>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</si>
  <si>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</si>
  <si>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</si>
  <si>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</si>
  <si>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</si>
  <si>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</si>
  <si>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</si>
  <si>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</si>
  <si>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</si>
  <si>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</si>
  <si>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</si>
  <si>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</si>
  <si>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</si>
  <si>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</si>
  <si>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</si>
  <si>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</si>
  <si>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</si>
  <si>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</si>
  <si>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</si>
  <si>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</si>
  <si>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</si>
  <si>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</si>
  <si>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</si>
  <si>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</si>
  <si>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</si>
  <si>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</si>
  <si>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</si>
  <si>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</si>
  <si>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</si>
  <si>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</si>
  <si>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</si>
  <si>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</si>
  <si>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</si>
  <si>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</si>
  <si>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</si>
  <si>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</si>
  <si>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</si>
  <si>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</si>
  <si>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</si>
  <si>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</si>
  <si>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</si>
  <si>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</si>
  <si>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</si>
  <si>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</si>
  <si>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</si>
  <si>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</si>
  <si>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</si>
  <si>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</si>
  <si>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</si>
  <si>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</si>
  <si>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</si>
  <si>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</si>
  <si>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</si>
  <si>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</si>
  <si>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</si>
  <si>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</si>
  <si>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</si>
  <si>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</si>
  <si>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</si>
  <si>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</si>
  <si>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</si>
  <si>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</si>
  <si>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</si>
  <si>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</si>
  <si>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</si>
  <si>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</si>
  <si>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</si>
  <si>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</si>
  <si>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</si>
  <si>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</si>
  <si>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</si>
  <si>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</si>
  <si>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</si>
  <si>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</si>
  <si>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</si>
  <si>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</si>
  <si>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</si>
  <si>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</si>
  <si>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</si>
  <si>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</si>
  <si>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</si>
  <si>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</si>
  <si>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</si>
  <si>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</si>
  <si>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</si>
  <si>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</si>
  <si>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</si>
  <si>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</si>
  <si>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</si>
  <si>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</si>
  <si>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</si>
  <si>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</si>
  <si>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</si>
  <si>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</si>
  <si>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</si>
  <si>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</si>
  <si>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</si>
  <si>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</si>
  <si>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</si>
  <si>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</si>
  <si>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</si>
  <si>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</si>
  <si>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</si>
  <si>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</si>
  <si>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</si>
  <si>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</si>
  <si>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</si>
  <si>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</si>
  <si>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</si>
  <si>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</si>
  <si>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</si>
  <si>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</si>
  <si>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</si>
  <si>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</si>
  <si>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</si>
  <si>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</si>
  <si>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</si>
  <si>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</si>
  <si>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</si>
  <si>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</si>
  <si>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</si>
  <si>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</si>
  <si>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</si>
  <si>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</si>
  <si>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</si>
  <si>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</si>
  <si>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</si>
  <si>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</si>
  <si>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</si>
  <si>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</si>
  <si>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</si>
  <si>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</si>
  <si>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</si>
  <si>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</si>
  <si>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</si>
  <si>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</si>
  <si>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</si>
  <si>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</si>
  <si>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</si>
  <si>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</si>
  <si>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</si>
  <si>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</si>
  <si>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</si>
  <si>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</si>
  <si>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</si>
  <si>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</si>
  <si>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</si>
  <si>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</si>
  <si>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</si>
  <si>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</si>
  <si>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</si>
  <si>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</si>
  <si>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</si>
  <si>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</si>
  <si>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</si>
  <si>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</si>
  <si>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</si>
  <si>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</si>
  <si>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</si>
  <si>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</si>
  <si>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</si>
  <si>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</si>
  <si>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</si>
  <si>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</si>
  <si>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</si>
  <si>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</si>
  <si>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</si>
  <si>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</si>
  <si>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</si>
  <si>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</si>
  <si>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</si>
  <si>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</si>
  <si>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</si>
  <si>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</si>
  <si>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</si>
  <si>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</si>
  <si>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</si>
  <si>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</si>
  <si>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</si>
  <si>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</si>
  <si>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</si>
  <si>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</si>
  <si>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</si>
  <si>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</si>
  <si>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</si>
  <si>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</si>
  <si>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</si>
  <si>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</si>
  <si>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</si>
  <si>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</si>
  <si>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</si>
  <si>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</si>
  <si>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</si>
  <si>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</si>
  <si>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</si>
  <si>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</si>
  <si>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</si>
  <si>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</si>
  <si>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</si>
  <si>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</si>
  <si>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</si>
  <si>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</si>
  <si>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</si>
  <si>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</si>
  <si>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</si>
  <si>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</si>
  <si>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</si>
  <si>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</si>
  <si>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</si>
  <si>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</si>
  <si>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</si>
  <si>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</si>
  <si>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</si>
  <si>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</si>
  <si>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</si>
  <si>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</si>
  <si>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</si>
  <si>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</si>
  <si>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</si>
  <si>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</si>
  <si>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</si>
  <si>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</si>
  <si>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</si>
  <si>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</si>
  <si>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</si>
  <si>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</si>
  <si>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</si>
  <si>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</si>
  <si>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</si>
  <si>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</si>
  <si>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</si>
  <si>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</si>
  <si>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</si>
  <si>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</si>
  <si>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</si>
  <si>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</si>
  <si>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</si>
  <si>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</si>
  <si>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</si>
  <si>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</si>
  <si>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</si>
  <si>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</si>
  <si>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</si>
  <si>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</si>
  <si>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</si>
  <si>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</si>
  <si>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</si>
  <si>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</si>
  <si>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</si>
  <si>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</si>
  <si>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</si>
  <si>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</si>
  <si>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</si>
  <si>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</si>
  <si>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</si>
  <si>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</si>
  <si>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</si>
  <si>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</si>
  <si>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</si>
  <si>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</si>
  <si>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</si>
  <si>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</si>
  <si>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</si>
  <si>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</si>
  <si>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</si>
  <si>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</si>
  <si>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</si>
  <si>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</si>
  <si>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</si>
  <si>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</si>
  <si>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</si>
  <si>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</si>
  <si>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</si>
  <si>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</si>
  <si>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</si>
  <si>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</si>
  <si>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</si>
  <si>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</si>
  <si>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</si>
  <si>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</si>
  <si>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</si>
  <si>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</si>
  <si>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</si>
  <si>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</si>
  <si>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</si>
  <si>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</si>
  <si>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</si>
  <si>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</si>
  <si>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</si>
  <si>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</si>
  <si>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</si>
  <si>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</si>
  <si>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</si>
  <si>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</si>
  <si>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</si>
  <si>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</si>
  <si>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</si>
  <si>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</si>
  <si>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</si>
  <si>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</si>
  <si>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</si>
  <si>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</si>
  <si>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</si>
  <si>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</si>
  <si>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</si>
  <si>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</si>
  <si>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</si>
  <si>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</si>
  <si>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</si>
  <si>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</si>
  <si>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</si>
  <si>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</si>
  <si>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</si>
  <si>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</si>
  <si>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</si>
  <si>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</si>
  <si>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</si>
  <si>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</si>
  <si>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</si>
  <si>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</si>
  <si>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</si>
  <si>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</si>
  <si>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</si>
  <si>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</si>
  <si>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</si>
  <si>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</si>
  <si>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</si>
  <si>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</si>
  <si>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</si>
  <si>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</si>
  <si>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</si>
  <si>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</si>
  <si>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</si>
  <si>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</si>
  <si>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</si>
  <si>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</si>
  <si>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</si>
  <si>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</si>
  <si>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</si>
  <si>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</si>
  <si>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</si>
  <si>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</si>
  <si>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</si>
  <si>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</si>
  <si>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</si>
  <si>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</si>
  <si>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</si>
  <si>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</si>
  <si>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</si>
  <si>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</si>
  <si>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</si>
  <si>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</si>
  <si>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</si>
  <si>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</si>
  <si>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</si>
  <si>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</si>
  <si>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</si>
  <si>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</si>
  <si>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</si>
  <si>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</si>
  <si>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</si>
  <si>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</si>
  <si>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</si>
  <si>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</si>
  <si>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</si>
  <si>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</si>
  <si>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</si>
  <si>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</si>
  <si>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</si>
  <si>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</si>
  <si>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</si>
  <si>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</si>
  <si>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</si>
  <si>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</si>
  <si>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</si>
  <si>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</si>
  <si>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</si>
  <si>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</si>
  <si>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</si>
  <si>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</si>
  <si>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</si>
  <si>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</si>
  <si>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</si>
  <si>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</si>
  <si>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</si>
  <si>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</si>
  <si>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</si>
  <si>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</si>
  <si>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</si>
  <si>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</si>
  <si>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</si>
  <si>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</si>
  <si>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</si>
  <si>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</si>
  <si>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</si>
  <si>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</si>
  <si>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</si>
  <si>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</si>
  <si>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</si>
  <si>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</si>
  <si>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</si>
  <si>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</si>
  <si>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</si>
  <si>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</si>
  <si>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Гуржиев Мухаммед Дурсунович</t>
  </si>
  <si>
    <t>Мырзахан Айлин Махмудқызы</t>
  </si>
  <si>
    <t>Мырзахан Айсұлтан Қуанышұлы</t>
  </si>
  <si>
    <t>Алядинов Маметхан Мухсумович</t>
  </si>
  <si>
    <t>Батыр Адина Нұрмаханбетқызы</t>
  </si>
  <si>
    <t>Смайл Нұрила Жандосқызы</t>
  </si>
  <si>
    <t>Садуахас Алинұр Жаныбекұлы</t>
  </si>
  <si>
    <t>Турсунов Миран Полатович</t>
  </si>
  <si>
    <t>Алиева Румейса Камрановна</t>
  </si>
  <si>
    <t>Нарбек Нұрбақыт Нұрлыбекұлы</t>
  </si>
  <si>
    <t>Тамалова Мадина Хатамқызы</t>
  </si>
  <si>
    <t>Бекболат Медина Жасұланқызы</t>
  </si>
  <si>
    <t>Ибадулла Асылжан  Меиржанқызы</t>
  </si>
  <si>
    <t>Ибадулла Айжұлдыз Меиржанқызы</t>
  </si>
  <si>
    <t>Ермекбай Ернұр Арынғазыұлы</t>
  </si>
  <si>
    <t>Махмудова Лейла Джамаловна</t>
  </si>
  <si>
    <t>Мажитова Мәләк Бегалиевна</t>
  </si>
  <si>
    <t>Мамедов Абдуллах Ильхомович</t>
  </si>
  <si>
    <t xml:space="preserve">Исмайлов Хамит Хусанович </t>
  </si>
  <si>
    <t>Айтбеков Мухаммедали  Мудинович</t>
  </si>
  <si>
    <t xml:space="preserve">                                  Оқу жылы: 2024-2025                             Топ: Балапан                Өткізу кезеңі:Бастапқы                                  Өткізу мерзімі:10.09.2024ж</t>
  </si>
  <si>
    <t>Гуржиева Албина Дурсуновна</t>
  </si>
  <si>
    <t>Алиева Арзу Мустафаевна</t>
  </si>
  <si>
    <t>Салбирова Самира Салимовна</t>
  </si>
  <si>
    <t>Жақия Айару Нурдаулетқызы</t>
  </si>
  <si>
    <t>Алиев Эмир Русланович</t>
  </si>
  <si>
    <t>Садуахас Асылай Жаныбекқызы</t>
  </si>
  <si>
    <t>Абдумалик Айшабибі Абдуманапқызы</t>
  </si>
  <si>
    <t>Айтбеков Фердаус Мудинович</t>
  </si>
  <si>
    <t>Гуржи Оглы Мариям Кибараевна</t>
  </si>
  <si>
    <t>Смайл Медина Жандосқызы</t>
  </si>
  <si>
    <t>Тамалова Нармина Закировна</t>
  </si>
  <si>
    <t>Мырзахан Ұлсана Қуандыққызы</t>
  </si>
  <si>
    <t>Бахыт Қуандық Маратұлы</t>
  </si>
  <si>
    <t>Құралбай Мариям Бахытжанқызы</t>
  </si>
  <si>
    <t>Мырзахан Нұрлы Үсенқызы</t>
  </si>
  <si>
    <t>Жусипова Элиф Жумалиевна</t>
  </si>
  <si>
    <t>Беген  Айару Бердіханқызы</t>
  </si>
  <si>
    <t>Анарбай Дидар Абылайханұлы</t>
  </si>
  <si>
    <t>Наврузов Месут Мажилисович</t>
  </si>
  <si>
    <t>Усан Аңсар  Болатжанұлы</t>
  </si>
  <si>
    <t>Еркін Мерей Ғаниқызы</t>
  </si>
  <si>
    <t>Нұрақбай Бекарыс Досжанұлы</t>
  </si>
  <si>
    <t>Зейілбек Асылым Ералықызы</t>
  </si>
  <si>
    <t>Ахмедов Имир Турсынович</t>
  </si>
  <si>
    <t>Жақия Ернар Нурдаулетұлы</t>
  </si>
  <si>
    <t xml:space="preserve">                                  Оқу жылы: 2024-2025жыл                       Топ: Қошақан              Өткізу кезеңі:Бастапқы мониторинг        Өткізу мерзімі:10.09.2024ж</t>
  </si>
  <si>
    <t>Мамедов Эмир Икрамович</t>
  </si>
  <si>
    <t>Гуржи Оглы Барфин Кибараевна</t>
  </si>
  <si>
    <t>Сариева Малика Рафиковна</t>
  </si>
  <si>
    <t>Алиева Эмине Руслановна</t>
  </si>
  <si>
    <t>Смайл Жантөре Жандосұлы</t>
  </si>
  <si>
    <t>Исмайлова Ділбар Хусановна</t>
  </si>
  <si>
    <t>Кучкар Асылжан Нартайұлы</t>
  </si>
  <si>
    <t>Сарапов Билал Асланович</t>
  </si>
  <si>
    <t>Мырзахан Аяулым Махмудқызы</t>
  </si>
  <si>
    <t xml:space="preserve">Мырзахан Алихан Бақдаулетұлы </t>
  </si>
  <si>
    <t>Еркін Айару Ғаниқызы</t>
  </si>
  <si>
    <t xml:space="preserve">Мырзахан Алихан Қуанышұлы </t>
  </si>
  <si>
    <t>Тамал Мариям Хатамқызы</t>
  </si>
  <si>
    <t>Қалдыбек Жандаулет Маратұлы</t>
  </si>
  <si>
    <t>Хаттиева Робия Эмомалиевна</t>
  </si>
  <si>
    <t>Асқан Раяна Абзалқызы</t>
  </si>
  <si>
    <t>Наврузов Назим Ағабекович</t>
  </si>
  <si>
    <t>Нұрматхан Адина Дәулетқызы</t>
  </si>
  <si>
    <t>Салваров Мұхамедали Раджапович</t>
  </si>
  <si>
    <t>Абдрахан Аяла Хамидуллақызы</t>
  </si>
  <si>
    <t>Зият Айсезім Раушанқызы</t>
  </si>
  <si>
    <t>Бахыт Нүрия Муратқызы</t>
  </si>
  <si>
    <t>Осман Силим Бахадирұлы</t>
  </si>
  <si>
    <t>Жиенбек Бердібек Елмұратұлы</t>
  </si>
  <si>
    <t>Нұрақбай Айлин Ғаниқызы</t>
  </si>
  <si>
    <t xml:space="preserve">                                  Оқу жылы: 2024-2025жыл                           Топ: Ботақан               Өткізу кезеңі: Бастапқы мониторинг       Өткізу мерзімі:10.09.2024ж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</si>
</sst>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workbookViewId="0">
      <selection activeCell="E18" sqref="E18"/>
    </sheetView>
  </sheetViews>
  <sheetFormatPr defaultRowHeight="14.4" x14ac:dyDescent="0.3"/>
  <cols>
    <col min="2" max="2" width="39.21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4" t="s">
        <v>684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5" t="s">
        <v>662</v>
      </c>
      <c r="DN2" s="5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62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73" t="s">
        <v>85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0" t="s">
        <v>112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2" t="s">
        <v>112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75" t="s">
        <v>135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3">
      <c r="A5" s="71"/>
      <c r="B5" s="71"/>
      <c r="C5" s="65" t="s">
        <v>57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55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86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1" t="s">
        <v>113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114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3" t="s">
        <v>136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4" ht="10.199999999999999" hidden="1" customHeight="1" x14ac:dyDescent="0.3">
      <c r="A6" s="71"/>
      <c r="B6" s="71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1"/>
      <c r="B7" s="71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1"/>
      <c r="B8" s="7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1"/>
      <c r="B9" s="7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1"/>
      <c r="B10" s="7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1"/>
      <c r="B11" s="71"/>
      <c r="C11" s="64" t="s">
        <v>447</v>
      </c>
      <c r="D11" s="64"/>
      <c r="E11" s="64"/>
      <c r="F11" s="64"/>
      <c r="G11" s="64"/>
      <c r="H11" s="64"/>
      <c r="I11" s="64"/>
      <c r="J11" s="64"/>
      <c r="K11" s="64"/>
      <c r="L11" s="64" t="s">
        <v>450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 t="s">
        <v>447</v>
      </c>
      <c r="Y11" s="64"/>
      <c r="Z11" s="64"/>
      <c r="AA11" s="64"/>
      <c r="AB11" s="64"/>
      <c r="AC11" s="64"/>
      <c r="AD11" s="64"/>
      <c r="AE11" s="64"/>
      <c r="AF11" s="64"/>
      <c r="AG11" s="64" t="s">
        <v>450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 t="s">
        <v>447</v>
      </c>
      <c r="AT11" s="60"/>
      <c r="AU11" s="60"/>
      <c r="AV11" s="60"/>
      <c r="AW11" s="60"/>
      <c r="AX11" s="60"/>
      <c r="AY11" s="60" t="s">
        <v>450</v>
      </c>
      <c r="AZ11" s="60"/>
      <c r="BA11" s="60"/>
      <c r="BB11" s="60"/>
      <c r="BC11" s="60"/>
      <c r="BD11" s="60"/>
      <c r="BE11" s="60"/>
      <c r="BF11" s="60"/>
      <c r="BG11" s="60"/>
      <c r="BH11" s="60" t="s">
        <v>447</v>
      </c>
      <c r="BI11" s="60"/>
      <c r="BJ11" s="60"/>
      <c r="BK11" s="60"/>
      <c r="BL11" s="60"/>
      <c r="BM11" s="60"/>
      <c r="BN11" s="60" t="s">
        <v>450</v>
      </c>
      <c r="BO11" s="60"/>
      <c r="BP11" s="60"/>
      <c r="BQ11" s="60"/>
      <c r="BR11" s="60"/>
      <c r="BS11" s="60"/>
      <c r="BT11" s="60"/>
      <c r="BU11" s="60"/>
      <c r="BV11" s="60"/>
      <c r="BW11" s="60" t="s">
        <v>447</v>
      </c>
      <c r="BX11" s="60"/>
      <c r="BY11" s="60"/>
      <c r="BZ11" s="60"/>
      <c r="CA11" s="60"/>
      <c r="CB11" s="60"/>
      <c r="CC11" s="60" t="s">
        <v>450</v>
      </c>
      <c r="CD11" s="60"/>
      <c r="CE11" s="60"/>
      <c r="CF11" s="60"/>
      <c r="CG11" s="60"/>
      <c r="CH11" s="60"/>
      <c r="CI11" s="60" t="s">
        <v>447</v>
      </c>
      <c r="CJ11" s="60"/>
      <c r="CK11" s="60"/>
      <c r="CL11" s="60"/>
      <c r="CM11" s="60"/>
      <c r="CN11" s="60"/>
      <c r="CO11" s="60"/>
      <c r="CP11" s="60"/>
      <c r="CQ11" s="60"/>
      <c r="CR11" s="60" t="s">
        <v>450</v>
      </c>
      <c r="CS11" s="60"/>
      <c r="CT11" s="60"/>
      <c r="CU11" s="60"/>
      <c r="CV11" s="60"/>
      <c r="CW11" s="60"/>
      <c r="CX11" s="60"/>
      <c r="CY11" s="60"/>
      <c r="CZ11" s="60"/>
      <c r="DA11" s="60" t="s">
        <v>447</v>
      </c>
      <c r="DB11" s="60"/>
      <c r="DC11" s="60"/>
      <c r="DD11" s="60"/>
      <c r="DE11" s="60"/>
      <c r="DF11" s="60"/>
      <c r="DG11" s="60" t="s">
        <v>450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 x14ac:dyDescent="0.3">
      <c r="A12" s="71"/>
      <c r="B12" s="71"/>
      <c r="C12" s="65" t="s">
        <v>22</v>
      </c>
      <c r="D12" s="65" t="s">
        <v>5</v>
      </c>
      <c r="E12" s="65" t="s">
        <v>6</v>
      </c>
      <c r="F12" s="65" t="s">
        <v>26</v>
      </c>
      <c r="G12" s="65" t="s">
        <v>7</v>
      </c>
      <c r="H12" s="65" t="s">
        <v>8</v>
      </c>
      <c r="I12" s="65" t="s">
        <v>23</v>
      </c>
      <c r="J12" s="65" t="s">
        <v>9</v>
      </c>
      <c r="K12" s="65" t="s">
        <v>10</v>
      </c>
      <c r="L12" s="65" t="s">
        <v>28</v>
      </c>
      <c r="M12" s="65" t="s">
        <v>6</v>
      </c>
      <c r="N12" s="65" t="s">
        <v>12</v>
      </c>
      <c r="O12" s="65" t="s">
        <v>24</v>
      </c>
      <c r="P12" s="65" t="s">
        <v>10</v>
      </c>
      <c r="Q12" s="65" t="s">
        <v>13</v>
      </c>
      <c r="R12" s="65" t="s">
        <v>25</v>
      </c>
      <c r="S12" s="65" t="s">
        <v>12</v>
      </c>
      <c r="T12" s="65" t="s">
        <v>7</v>
      </c>
      <c r="U12" s="65" t="s">
        <v>35</v>
      </c>
      <c r="V12" s="65" t="s">
        <v>14</v>
      </c>
      <c r="W12" s="65" t="s">
        <v>9</v>
      </c>
      <c r="X12" s="65" t="s">
        <v>43</v>
      </c>
      <c r="Y12" s="65"/>
      <c r="Z12" s="65"/>
      <c r="AA12" s="65" t="s">
        <v>44</v>
      </c>
      <c r="AB12" s="65"/>
      <c r="AC12" s="65"/>
      <c r="AD12" s="65" t="s">
        <v>45</v>
      </c>
      <c r="AE12" s="65"/>
      <c r="AF12" s="65"/>
      <c r="AG12" s="65" t="s">
        <v>46</v>
      </c>
      <c r="AH12" s="65"/>
      <c r="AI12" s="65"/>
      <c r="AJ12" s="65" t="s">
        <v>47</v>
      </c>
      <c r="AK12" s="65"/>
      <c r="AL12" s="65"/>
      <c r="AM12" s="65" t="s">
        <v>48</v>
      </c>
      <c r="AN12" s="65"/>
      <c r="AO12" s="65"/>
      <c r="AP12" s="63" t="s">
        <v>49</v>
      </c>
      <c r="AQ12" s="63"/>
      <c r="AR12" s="63"/>
      <c r="AS12" s="65" t="s">
        <v>50</v>
      </c>
      <c r="AT12" s="65"/>
      <c r="AU12" s="65"/>
      <c r="AV12" s="65" t="s">
        <v>51</v>
      </c>
      <c r="AW12" s="65"/>
      <c r="AX12" s="65"/>
      <c r="AY12" s="65" t="s">
        <v>52</v>
      </c>
      <c r="AZ12" s="65"/>
      <c r="BA12" s="65"/>
      <c r="BB12" s="65" t="s">
        <v>53</v>
      </c>
      <c r="BC12" s="65"/>
      <c r="BD12" s="65"/>
      <c r="BE12" s="65" t="s">
        <v>54</v>
      </c>
      <c r="BF12" s="65"/>
      <c r="BG12" s="65"/>
      <c r="BH12" s="63" t="s">
        <v>87</v>
      </c>
      <c r="BI12" s="63"/>
      <c r="BJ12" s="63"/>
      <c r="BK12" s="63" t="s">
        <v>88</v>
      </c>
      <c r="BL12" s="63"/>
      <c r="BM12" s="63"/>
      <c r="BN12" s="63" t="s">
        <v>89</v>
      </c>
      <c r="BO12" s="63"/>
      <c r="BP12" s="63"/>
      <c r="BQ12" s="63" t="s">
        <v>90</v>
      </c>
      <c r="BR12" s="63"/>
      <c r="BS12" s="63"/>
      <c r="BT12" s="63" t="s">
        <v>91</v>
      </c>
      <c r="BU12" s="63"/>
      <c r="BV12" s="63"/>
      <c r="BW12" s="63" t="s">
        <v>102</v>
      </c>
      <c r="BX12" s="63"/>
      <c r="BY12" s="63"/>
      <c r="BZ12" s="63" t="s">
        <v>103</v>
      </c>
      <c r="CA12" s="63"/>
      <c r="CB12" s="63"/>
      <c r="CC12" s="63" t="s">
        <v>104</v>
      </c>
      <c r="CD12" s="63"/>
      <c r="CE12" s="63"/>
      <c r="CF12" s="63" t="s">
        <v>105</v>
      </c>
      <c r="CG12" s="63"/>
      <c r="CH12" s="63"/>
      <c r="CI12" s="63" t="s">
        <v>106</v>
      </c>
      <c r="CJ12" s="63"/>
      <c r="CK12" s="63"/>
      <c r="CL12" s="63" t="s">
        <v>107</v>
      </c>
      <c r="CM12" s="63"/>
      <c r="CN12" s="63"/>
      <c r="CO12" s="63" t="s">
        <v>108</v>
      </c>
      <c r="CP12" s="63"/>
      <c r="CQ12" s="63"/>
      <c r="CR12" s="63" t="s">
        <v>109</v>
      </c>
      <c r="CS12" s="63"/>
      <c r="CT12" s="63"/>
      <c r="CU12" s="63" t="s">
        <v>110</v>
      </c>
      <c r="CV12" s="63"/>
      <c r="CW12" s="63"/>
      <c r="CX12" s="63" t="s">
        <v>111</v>
      </c>
      <c r="CY12" s="63"/>
      <c r="CZ12" s="63"/>
      <c r="DA12" s="63" t="s">
        <v>137</v>
      </c>
      <c r="DB12" s="63"/>
      <c r="DC12" s="63"/>
      <c r="DD12" s="63" t="s">
        <v>138</v>
      </c>
      <c r="DE12" s="63"/>
      <c r="DF12" s="63"/>
      <c r="DG12" s="63" t="s">
        <v>139</v>
      </c>
      <c r="DH12" s="63"/>
      <c r="DI12" s="63"/>
      <c r="DJ12" s="63" t="s">
        <v>140</v>
      </c>
      <c r="DK12" s="63"/>
      <c r="DL12" s="63"/>
      <c r="DM12" s="63" t="s">
        <v>141</v>
      </c>
      <c r="DN12" s="63"/>
      <c r="DO12" s="63"/>
    </row>
    <row r="13" spans="1:254" ht="60" customHeight="1" x14ac:dyDescent="0.3">
      <c r="A13" s="71"/>
      <c r="B13" s="71"/>
      <c r="C13" s="70" t="s">
        <v>444</v>
      </c>
      <c r="D13" s="70"/>
      <c r="E13" s="70"/>
      <c r="F13" s="70" t="s">
        <v>661</v>
      </c>
      <c r="G13" s="70"/>
      <c r="H13" s="70"/>
      <c r="I13" s="70" t="s">
        <v>29</v>
      </c>
      <c r="J13" s="70"/>
      <c r="K13" s="70"/>
      <c r="L13" s="70" t="s">
        <v>36</v>
      </c>
      <c r="M13" s="70"/>
      <c r="N13" s="70"/>
      <c r="O13" s="70" t="s">
        <v>38</v>
      </c>
      <c r="P13" s="70"/>
      <c r="Q13" s="70"/>
      <c r="R13" s="70" t="s">
        <v>39</v>
      </c>
      <c r="S13" s="70"/>
      <c r="T13" s="70"/>
      <c r="U13" s="70" t="s">
        <v>42</v>
      </c>
      <c r="V13" s="70"/>
      <c r="W13" s="70"/>
      <c r="X13" s="70" t="s">
        <v>451</v>
      </c>
      <c r="Y13" s="70"/>
      <c r="Z13" s="70"/>
      <c r="AA13" s="70" t="s">
        <v>453</v>
      </c>
      <c r="AB13" s="70"/>
      <c r="AC13" s="70"/>
      <c r="AD13" s="70" t="s">
        <v>455</v>
      </c>
      <c r="AE13" s="70"/>
      <c r="AF13" s="70"/>
      <c r="AG13" s="70" t="s">
        <v>457</v>
      </c>
      <c r="AH13" s="70"/>
      <c r="AI13" s="70"/>
      <c r="AJ13" s="70" t="s">
        <v>459</v>
      </c>
      <c r="AK13" s="70"/>
      <c r="AL13" s="70"/>
      <c r="AM13" s="70" t="s">
        <v>463</v>
      </c>
      <c r="AN13" s="70"/>
      <c r="AO13" s="70"/>
      <c r="AP13" s="70" t="s">
        <v>464</v>
      </c>
      <c r="AQ13" s="70"/>
      <c r="AR13" s="70"/>
      <c r="AS13" s="70" t="s">
        <v>466</v>
      </c>
      <c r="AT13" s="70"/>
      <c r="AU13" s="70"/>
      <c r="AV13" s="70" t="s">
        <v>467</v>
      </c>
      <c r="AW13" s="70"/>
      <c r="AX13" s="70"/>
      <c r="AY13" s="70" t="s">
        <v>470</v>
      </c>
      <c r="AZ13" s="70"/>
      <c r="BA13" s="70"/>
      <c r="BB13" s="70" t="s">
        <v>471</v>
      </c>
      <c r="BC13" s="70"/>
      <c r="BD13" s="70"/>
      <c r="BE13" s="70" t="s">
        <v>474</v>
      </c>
      <c r="BF13" s="70"/>
      <c r="BG13" s="70"/>
      <c r="BH13" s="70" t="s">
        <v>475</v>
      </c>
      <c r="BI13" s="70"/>
      <c r="BJ13" s="70"/>
      <c r="BK13" s="70" t="s">
        <v>479</v>
      </c>
      <c r="BL13" s="70"/>
      <c r="BM13" s="70"/>
      <c r="BN13" s="70" t="s">
        <v>478</v>
      </c>
      <c r="BO13" s="70"/>
      <c r="BP13" s="70"/>
      <c r="BQ13" s="70" t="s">
        <v>480</v>
      </c>
      <c r="BR13" s="70"/>
      <c r="BS13" s="70"/>
      <c r="BT13" s="70" t="s">
        <v>481</v>
      </c>
      <c r="BU13" s="70"/>
      <c r="BV13" s="70"/>
      <c r="BW13" s="70" t="s">
        <v>483</v>
      </c>
      <c r="BX13" s="70"/>
      <c r="BY13" s="70"/>
      <c r="BZ13" s="70" t="s">
        <v>485</v>
      </c>
      <c r="CA13" s="70"/>
      <c r="CB13" s="70"/>
      <c r="CC13" s="70" t="s">
        <v>486</v>
      </c>
      <c r="CD13" s="70"/>
      <c r="CE13" s="70"/>
      <c r="CF13" s="70" t="s">
        <v>487</v>
      </c>
      <c r="CG13" s="70"/>
      <c r="CH13" s="70"/>
      <c r="CI13" s="70" t="s">
        <v>489</v>
      </c>
      <c r="CJ13" s="70"/>
      <c r="CK13" s="70"/>
      <c r="CL13" s="70" t="s">
        <v>123</v>
      </c>
      <c r="CM13" s="70"/>
      <c r="CN13" s="70"/>
      <c r="CO13" s="70" t="s">
        <v>125</v>
      </c>
      <c r="CP13" s="70"/>
      <c r="CQ13" s="70"/>
      <c r="CR13" s="70" t="s">
        <v>490</v>
      </c>
      <c r="CS13" s="70"/>
      <c r="CT13" s="70"/>
      <c r="CU13" s="70" t="s">
        <v>130</v>
      </c>
      <c r="CV13" s="70"/>
      <c r="CW13" s="70"/>
      <c r="CX13" s="70" t="s">
        <v>491</v>
      </c>
      <c r="CY13" s="70"/>
      <c r="CZ13" s="70"/>
      <c r="DA13" s="70" t="s">
        <v>492</v>
      </c>
      <c r="DB13" s="70"/>
      <c r="DC13" s="70"/>
      <c r="DD13" s="70" t="s">
        <v>496</v>
      </c>
      <c r="DE13" s="70"/>
      <c r="DF13" s="70"/>
      <c r="DG13" s="70" t="s">
        <v>498</v>
      </c>
      <c r="DH13" s="70"/>
      <c r="DI13" s="70"/>
      <c r="DJ13" s="70" t="s">
        <v>500</v>
      </c>
      <c r="DK13" s="70"/>
      <c r="DL13" s="70"/>
      <c r="DM13" s="70" t="s">
        <v>502</v>
      </c>
      <c r="DN13" s="70"/>
      <c r="DO13" s="70"/>
    </row>
    <row r="14" spans="1:254" ht="111.75" customHeight="1" x14ac:dyDescent="0.3">
      <c r="A14" s="71"/>
      <c r="B14" s="71"/>
      <c r="C14" s="48" t="s">
        <v>16</v>
      </c>
      <c r="D14" s="48" t="s">
        <v>17</v>
      </c>
      <c r="E14" s="48" t="s">
        <v>18</v>
      </c>
      <c r="F14" s="48" t="s">
        <v>19</v>
      </c>
      <c r="G14" s="48" t="s">
        <v>20</v>
      </c>
      <c r="H14" s="48" t="s">
        <v>445</v>
      </c>
      <c r="I14" s="48" t="s">
        <v>30</v>
      </c>
      <c r="J14" s="48" t="s">
        <v>446</v>
      </c>
      <c r="K14" s="48" t="s">
        <v>31</v>
      </c>
      <c r="L14" s="48" t="s">
        <v>30</v>
      </c>
      <c r="M14" s="48" t="s">
        <v>37</v>
      </c>
      <c r="N14" s="48" t="s">
        <v>31</v>
      </c>
      <c r="O14" s="48" t="s">
        <v>38</v>
      </c>
      <c r="P14" s="48" t="s">
        <v>38</v>
      </c>
      <c r="Q14" s="48" t="s">
        <v>34</v>
      </c>
      <c r="R14" s="48" t="s">
        <v>40</v>
      </c>
      <c r="S14" s="48" t="s">
        <v>41</v>
      </c>
      <c r="T14" s="48" t="s">
        <v>34</v>
      </c>
      <c r="U14" s="48" t="s">
        <v>421</v>
      </c>
      <c r="V14" s="48" t="s">
        <v>448</v>
      </c>
      <c r="W14" s="48" t="s">
        <v>449</v>
      </c>
      <c r="X14" s="48" t="s">
        <v>70</v>
      </c>
      <c r="Y14" s="48" t="s">
        <v>58</v>
      </c>
      <c r="Z14" s="48" t="s">
        <v>452</v>
      </c>
      <c r="AA14" s="48" t="s">
        <v>454</v>
      </c>
      <c r="AB14" s="48" t="s">
        <v>83</v>
      </c>
      <c r="AC14" s="48" t="s">
        <v>84</v>
      </c>
      <c r="AD14" s="48" t="s">
        <v>61</v>
      </c>
      <c r="AE14" s="48" t="s">
        <v>62</v>
      </c>
      <c r="AF14" s="48" t="s">
        <v>456</v>
      </c>
      <c r="AG14" s="48" t="s">
        <v>458</v>
      </c>
      <c r="AH14" s="48" t="s">
        <v>65</v>
      </c>
      <c r="AI14" s="48" t="s">
        <v>66</v>
      </c>
      <c r="AJ14" s="48" t="s">
        <v>460</v>
      </c>
      <c r="AK14" s="48" t="s">
        <v>461</v>
      </c>
      <c r="AL14" s="48" t="s">
        <v>462</v>
      </c>
      <c r="AM14" s="48" t="s">
        <v>59</v>
      </c>
      <c r="AN14" s="48" t="s">
        <v>60</v>
      </c>
      <c r="AO14" s="48" t="s">
        <v>34</v>
      </c>
      <c r="AP14" s="48" t="s">
        <v>201</v>
      </c>
      <c r="AQ14" s="48" t="s">
        <v>465</v>
      </c>
      <c r="AR14" s="48" t="s">
        <v>84</v>
      </c>
      <c r="AS14" s="48" t="s">
        <v>71</v>
      </c>
      <c r="AT14" s="48" t="s">
        <v>72</v>
      </c>
      <c r="AU14" s="48" t="s">
        <v>73</v>
      </c>
      <c r="AV14" s="48" t="s">
        <v>74</v>
      </c>
      <c r="AW14" s="48" t="s">
        <v>468</v>
      </c>
      <c r="AX14" s="48" t="s">
        <v>469</v>
      </c>
      <c r="AY14" s="48" t="s">
        <v>75</v>
      </c>
      <c r="AZ14" s="48" t="s">
        <v>76</v>
      </c>
      <c r="BA14" s="48" t="s">
        <v>77</v>
      </c>
      <c r="BB14" s="48" t="s">
        <v>81</v>
      </c>
      <c r="BC14" s="48" t="s">
        <v>472</v>
      </c>
      <c r="BD14" s="48" t="s">
        <v>473</v>
      </c>
      <c r="BE14" s="48" t="s">
        <v>78</v>
      </c>
      <c r="BF14" s="48" t="s">
        <v>79</v>
      </c>
      <c r="BG14" s="48" t="s">
        <v>80</v>
      </c>
      <c r="BH14" s="48" t="s">
        <v>476</v>
      </c>
      <c r="BI14" s="48" t="s">
        <v>100</v>
      </c>
      <c r="BJ14" s="48" t="s">
        <v>189</v>
      </c>
      <c r="BK14" s="48" t="s">
        <v>477</v>
      </c>
      <c r="BL14" s="48" t="s">
        <v>362</v>
      </c>
      <c r="BM14" s="48" t="s">
        <v>93</v>
      </c>
      <c r="BN14" s="48" t="s">
        <v>99</v>
      </c>
      <c r="BO14" s="48" t="s">
        <v>100</v>
      </c>
      <c r="BP14" s="48" t="s">
        <v>189</v>
      </c>
      <c r="BQ14" s="48" t="s">
        <v>97</v>
      </c>
      <c r="BR14" s="48" t="s">
        <v>655</v>
      </c>
      <c r="BS14" s="48" t="s">
        <v>656</v>
      </c>
      <c r="BT14" s="48" t="s">
        <v>92</v>
      </c>
      <c r="BU14" s="48" t="s">
        <v>482</v>
      </c>
      <c r="BV14" s="48" t="s">
        <v>101</v>
      </c>
      <c r="BW14" s="48" t="s">
        <v>27</v>
      </c>
      <c r="BX14" s="48" t="s">
        <v>33</v>
      </c>
      <c r="BY14" s="48" t="s">
        <v>484</v>
      </c>
      <c r="BZ14" s="48" t="s">
        <v>115</v>
      </c>
      <c r="CA14" s="48" t="s">
        <v>116</v>
      </c>
      <c r="CB14" s="48" t="s">
        <v>117</v>
      </c>
      <c r="CC14" s="48" t="s">
        <v>118</v>
      </c>
      <c r="CD14" s="48" t="s">
        <v>119</v>
      </c>
      <c r="CE14" s="48" t="s">
        <v>120</v>
      </c>
      <c r="CF14" s="48" t="s">
        <v>121</v>
      </c>
      <c r="CG14" s="48" t="s">
        <v>488</v>
      </c>
      <c r="CH14" s="48" t="s">
        <v>122</v>
      </c>
      <c r="CI14" s="48" t="s">
        <v>32</v>
      </c>
      <c r="CJ14" s="48" t="s">
        <v>33</v>
      </c>
      <c r="CK14" s="48" t="s">
        <v>34</v>
      </c>
      <c r="CL14" s="48" t="s">
        <v>30</v>
      </c>
      <c r="CM14" s="48" t="s">
        <v>37</v>
      </c>
      <c r="CN14" s="48" t="s">
        <v>124</v>
      </c>
      <c r="CO14" s="48" t="s">
        <v>75</v>
      </c>
      <c r="CP14" s="48" t="s">
        <v>126</v>
      </c>
      <c r="CQ14" s="48" t="s">
        <v>77</v>
      </c>
      <c r="CR14" s="48" t="s">
        <v>127</v>
      </c>
      <c r="CS14" s="48" t="s">
        <v>128</v>
      </c>
      <c r="CT14" s="48" t="s">
        <v>129</v>
      </c>
      <c r="CU14" s="48" t="s">
        <v>131</v>
      </c>
      <c r="CV14" s="48" t="s">
        <v>128</v>
      </c>
      <c r="CW14" s="48" t="s">
        <v>84</v>
      </c>
      <c r="CX14" s="48" t="s">
        <v>132</v>
      </c>
      <c r="CY14" s="48" t="s">
        <v>133</v>
      </c>
      <c r="CZ14" s="48" t="s">
        <v>134</v>
      </c>
      <c r="DA14" s="48" t="s">
        <v>493</v>
      </c>
      <c r="DB14" s="48" t="s">
        <v>494</v>
      </c>
      <c r="DC14" s="48" t="s">
        <v>495</v>
      </c>
      <c r="DD14" s="48" t="s">
        <v>32</v>
      </c>
      <c r="DE14" s="48" t="s">
        <v>33</v>
      </c>
      <c r="DF14" s="48" t="s">
        <v>497</v>
      </c>
      <c r="DG14" s="48" t="s">
        <v>142</v>
      </c>
      <c r="DH14" s="48" t="s">
        <v>499</v>
      </c>
      <c r="DI14" s="48" t="s">
        <v>143</v>
      </c>
      <c r="DJ14" s="48" t="s">
        <v>501</v>
      </c>
      <c r="DK14" s="48" t="s">
        <v>146</v>
      </c>
      <c r="DL14" s="48" t="s">
        <v>147</v>
      </c>
      <c r="DM14" s="48" t="s">
        <v>149</v>
      </c>
      <c r="DN14" s="48" t="s">
        <v>503</v>
      </c>
      <c r="DO14" s="48" t="s">
        <v>504</v>
      </c>
    </row>
    <row r="15" spans="1:254" ht="21" customHeight="1" x14ac:dyDescent="0.3">
      <c r="A15" s="16">
        <v>1</v>
      </c>
      <c r="B15" s="13" t="s">
        <v>664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600000000000001" customHeight="1" x14ac:dyDescent="0.3">
      <c r="A16" s="2">
        <v>2</v>
      </c>
      <c r="B16" s="1" t="s">
        <v>665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3.8" customHeight="1" x14ac:dyDescent="0.3">
      <c r="A17" s="2">
        <v>3</v>
      </c>
      <c r="B17" s="1" t="s">
        <v>666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3.8" customHeight="1" x14ac:dyDescent="0.3">
      <c r="A18" s="2">
        <v>4</v>
      </c>
      <c r="B18" s="1" t="s">
        <v>667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2.6" customHeight="1" x14ac:dyDescent="0.3">
      <c r="A19" s="2">
        <v>5</v>
      </c>
      <c r="B19" s="1" t="s">
        <v>668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7.399999999999999" customHeight="1" x14ac:dyDescent="0.3">
      <c r="A20" s="2">
        <v>6</v>
      </c>
      <c r="B20" s="1" t="s">
        <v>669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8.600000000000001" customHeight="1" x14ac:dyDescent="0.3">
      <c r="A21" s="2">
        <v>7</v>
      </c>
      <c r="B21" s="1" t="s">
        <v>670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 t="s">
        <v>671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</row>
    <row r="23" spans="1:254" x14ac:dyDescent="0.3">
      <c r="A23" s="3">
        <v>9</v>
      </c>
      <c r="B23" s="4" t="s">
        <v>672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</row>
    <row r="24" spans="1:254" x14ac:dyDescent="0.3">
      <c r="A24" s="3">
        <v>10</v>
      </c>
      <c r="B24" s="4" t="s">
        <v>673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</row>
    <row r="25" spans="1:254" ht="15.6" x14ac:dyDescent="0.3">
      <c r="A25" s="3">
        <v>11</v>
      </c>
      <c r="B25" s="4" t="s">
        <v>674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 t="s">
        <v>675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 t="s">
        <v>676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 t="s">
        <v>677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/>
      <c r="CT28" s="9">
        <v>1</v>
      </c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 t="s">
        <v>678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 t="s">
        <v>679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 t="s">
        <v>680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 t="s">
        <v>681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 t="s">
        <v>682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 t="s">
        <v>683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66" t="s">
        <v>422</v>
      </c>
      <c r="B35" s="67"/>
      <c r="C35" s="3">
        <f>SUM(C15:C34)</f>
        <v>4</v>
      </c>
      <c r="D35" s="3">
        <f>SUM(D15:D34)</f>
        <v>9</v>
      </c>
      <c r="E35" s="3">
        <f>SUM(E15:E34)</f>
        <v>7</v>
      </c>
      <c r="F35" s="3">
        <f>SUM(F15:F34)</f>
        <v>4</v>
      </c>
      <c r="G35" s="3">
        <f>SUM(G15:G34)</f>
        <v>9</v>
      </c>
      <c r="H35" s="3">
        <f>SUM(H15:H34)</f>
        <v>7</v>
      </c>
      <c r="I35" s="3">
        <f>SUM(I15:I34)</f>
        <v>4</v>
      </c>
      <c r="J35" s="3">
        <f>SUM(J15:J34)</f>
        <v>9</v>
      </c>
      <c r="K35" s="3">
        <f>SUM(K15:K34)</f>
        <v>7</v>
      </c>
      <c r="L35" s="3">
        <f>SUM(L15:L34)</f>
        <v>4</v>
      </c>
      <c r="M35" s="3">
        <f>SUM(M15:M34)</f>
        <v>9</v>
      </c>
      <c r="N35" s="3">
        <f>SUM(N15:N34)</f>
        <v>7</v>
      </c>
      <c r="O35" s="3">
        <f>SUM(O15:O34)</f>
        <v>4</v>
      </c>
      <c r="P35" s="3">
        <f>SUM(P15:P34)</f>
        <v>9</v>
      </c>
      <c r="Q35" s="3">
        <f>SUM(Q15:Q34)</f>
        <v>7</v>
      </c>
      <c r="R35" s="3">
        <f>SUM(R15:R34)</f>
        <v>4</v>
      </c>
      <c r="S35" s="3">
        <f>SUM(S15:S34)</f>
        <v>9</v>
      </c>
      <c r="T35" s="3">
        <f>SUM(T15:T34)</f>
        <v>7</v>
      </c>
      <c r="U35" s="3">
        <f>SUM(U15:U34)</f>
        <v>4</v>
      </c>
      <c r="V35" s="3">
        <f>SUM(V15:V34)</f>
        <v>9</v>
      </c>
      <c r="W35" s="3">
        <f>SUM(W15:W34)</f>
        <v>7</v>
      </c>
      <c r="X35" s="3">
        <f>SUM(X15:X34)</f>
        <v>4</v>
      </c>
      <c r="Y35" s="3">
        <f>SUM(Y15:Y34)</f>
        <v>9</v>
      </c>
      <c r="Z35" s="3">
        <f>SUM(Z15:Z34)</f>
        <v>7</v>
      </c>
      <c r="AA35" s="3">
        <f>SUM(AA15:AA34)</f>
        <v>4</v>
      </c>
      <c r="AB35" s="3">
        <f>SUM(AB15:AB34)</f>
        <v>9</v>
      </c>
      <c r="AC35" s="3">
        <f>SUM(AC15:AC34)</f>
        <v>7</v>
      </c>
      <c r="AD35" s="3">
        <f>SUM(AD15:AD34)</f>
        <v>4</v>
      </c>
      <c r="AE35" s="3">
        <f>SUM(AE15:AE34)</f>
        <v>9</v>
      </c>
      <c r="AF35" s="3">
        <f>SUM(AF15:AF34)</f>
        <v>7</v>
      </c>
      <c r="AG35" s="3">
        <f>SUM(AG15:AG34)</f>
        <v>4</v>
      </c>
      <c r="AH35" s="3">
        <f>SUM(AH15:AH34)</f>
        <v>9</v>
      </c>
      <c r="AI35" s="3">
        <f>SUM(AI15:AI34)</f>
        <v>7</v>
      </c>
      <c r="AJ35" s="3">
        <f>SUM(AJ15:AJ34)</f>
        <v>4</v>
      </c>
      <c r="AK35" s="3">
        <f>SUM(AK15:AK34)</f>
        <v>9</v>
      </c>
      <c r="AL35" s="3">
        <f>SUM(AL15:AL34)</f>
        <v>7</v>
      </c>
      <c r="AM35" s="3">
        <f>SUM(AM15:AM34)</f>
        <v>4</v>
      </c>
      <c r="AN35" s="3">
        <f>SUM(AN15:AN34)</f>
        <v>9</v>
      </c>
      <c r="AO35" s="3">
        <f>SUM(AO15:AO34)</f>
        <v>7</v>
      </c>
      <c r="AP35" s="3">
        <f>SUM(AP15:AP34)</f>
        <v>4</v>
      </c>
      <c r="AQ35" s="3">
        <f>SUM(AQ15:AQ34)</f>
        <v>9</v>
      </c>
      <c r="AR35" s="3">
        <f>SUM(AR15:AR34)</f>
        <v>7</v>
      </c>
      <c r="AS35" s="3">
        <f>SUM(AS15:AS34)</f>
        <v>4</v>
      </c>
      <c r="AT35" s="3">
        <f>SUM(AT15:AT34)</f>
        <v>9</v>
      </c>
      <c r="AU35" s="3">
        <f>SUM(AU15:AU34)</f>
        <v>7</v>
      </c>
      <c r="AV35" s="3">
        <f>SUM(AV15:AV34)</f>
        <v>4</v>
      </c>
      <c r="AW35" s="3">
        <f>SUM(AW15:AW34)</f>
        <v>9</v>
      </c>
      <c r="AX35" s="3">
        <f>SUM(AX15:AX34)</f>
        <v>7</v>
      </c>
      <c r="AY35" s="3">
        <f>SUM(AY15:AY34)</f>
        <v>4</v>
      </c>
      <c r="AZ35" s="3">
        <f>SUM(AZ15:AZ34)</f>
        <v>9</v>
      </c>
      <c r="BA35" s="3">
        <f>SUM(BA15:BA34)</f>
        <v>7</v>
      </c>
      <c r="BB35" s="3">
        <f>SUM(BB15:BB34)</f>
        <v>4</v>
      </c>
      <c r="BC35" s="3">
        <f>SUM(BC15:BC34)</f>
        <v>9</v>
      </c>
      <c r="BD35" s="3">
        <f>SUM(BD15:BD34)</f>
        <v>7</v>
      </c>
      <c r="BE35" s="3">
        <f>SUM(BE15:BE34)</f>
        <v>4</v>
      </c>
      <c r="BF35" s="3">
        <f>SUM(BF15:BF34)</f>
        <v>9</v>
      </c>
      <c r="BG35" s="3">
        <f>SUM(BG15:BG34)</f>
        <v>7</v>
      </c>
      <c r="BH35" s="3">
        <f>SUM(BH15:BH34)</f>
        <v>4</v>
      </c>
      <c r="BI35" s="3">
        <f>SUM(BI15:BI34)</f>
        <v>9</v>
      </c>
      <c r="BJ35" s="3">
        <f>SUM(BJ15:BJ34)</f>
        <v>7</v>
      </c>
      <c r="BK35" s="3">
        <f>SUM(BK15:BK34)</f>
        <v>4</v>
      </c>
      <c r="BL35" s="3">
        <f>SUM(BL15:BL34)</f>
        <v>9</v>
      </c>
      <c r="BM35" s="3">
        <f>SUM(BM15:BM34)</f>
        <v>7</v>
      </c>
      <c r="BN35" s="3">
        <f>SUM(BN15:BN34)</f>
        <v>4</v>
      </c>
      <c r="BO35" s="3">
        <f>SUM(BO15:BO34)</f>
        <v>9</v>
      </c>
      <c r="BP35" s="3">
        <f>SUM(BP15:BP34)</f>
        <v>7</v>
      </c>
      <c r="BQ35" s="3">
        <f>SUM(BQ15:BQ34)</f>
        <v>4</v>
      </c>
      <c r="BR35" s="3">
        <f>SUM(BR15:BR34)</f>
        <v>9</v>
      </c>
      <c r="BS35" s="3">
        <f>SUM(BS15:BS34)</f>
        <v>7</v>
      </c>
      <c r="BT35" s="3">
        <f>SUM(BT15:BT34)</f>
        <v>4</v>
      </c>
      <c r="BU35" s="3">
        <f>SUM(BU15:BU34)</f>
        <v>9</v>
      </c>
      <c r="BV35" s="3">
        <f>SUM(BV15:BV34)</f>
        <v>7</v>
      </c>
      <c r="BW35" s="3">
        <f>SUM(BW15:BW34)</f>
        <v>4</v>
      </c>
      <c r="BX35" s="3">
        <f>SUM(BX15:BX34)</f>
        <v>9</v>
      </c>
      <c r="BY35" s="3">
        <f>SUM(BY15:BY34)</f>
        <v>7</v>
      </c>
      <c r="BZ35" s="3">
        <f>SUM(BZ15:BZ34)</f>
        <v>4</v>
      </c>
      <c r="CA35" s="3">
        <f>SUM(CA15:CA34)</f>
        <v>9</v>
      </c>
      <c r="CB35" s="3">
        <f>SUM(CB15:CB34)</f>
        <v>7</v>
      </c>
      <c r="CC35" s="3">
        <f>SUM(CC15:CC34)</f>
        <v>4</v>
      </c>
      <c r="CD35" s="3">
        <f>SUM(CD15:CD34)</f>
        <v>9</v>
      </c>
      <c r="CE35" s="3">
        <f>SUM(CE15:CE34)</f>
        <v>7</v>
      </c>
      <c r="CF35" s="3">
        <f>SUM(CF15:CF34)</f>
        <v>4</v>
      </c>
      <c r="CG35" s="3">
        <f>SUM(CG15:CG34)</f>
        <v>9</v>
      </c>
      <c r="CH35" s="3">
        <f>SUM(CH15:CH34)</f>
        <v>7</v>
      </c>
      <c r="CI35" s="3">
        <f>SUM(CI15:CI34)</f>
        <v>4</v>
      </c>
      <c r="CJ35" s="3">
        <f>SUM(CJ15:CJ34)</f>
        <v>9</v>
      </c>
      <c r="CK35" s="3">
        <f>SUM(CK15:CK34)</f>
        <v>7</v>
      </c>
      <c r="CL35" s="3">
        <f>SUM(CL15:CL34)</f>
        <v>4</v>
      </c>
      <c r="CM35" s="3">
        <f>SUM(CM15:CM34)</f>
        <v>9</v>
      </c>
      <c r="CN35" s="3">
        <f>SUM(CN15:CN34)</f>
        <v>7</v>
      </c>
      <c r="CO35" s="3">
        <f>SUM(CO15:CO34)</f>
        <v>4</v>
      </c>
      <c r="CP35" s="3">
        <f>SUM(CP15:CP34)</f>
        <v>9</v>
      </c>
      <c r="CQ35" s="3">
        <f>SUM(CQ15:CQ34)</f>
        <v>7</v>
      </c>
      <c r="CR35" s="3">
        <f>SUM(CR15:CR34)</f>
        <v>4</v>
      </c>
      <c r="CS35" s="3">
        <f>SUM(CS15:CS34)</f>
        <v>9</v>
      </c>
      <c r="CT35" s="3">
        <f>SUM(CT15:CT34)</f>
        <v>7</v>
      </c>
      <c r="CU35" s="3">
        <f>SUM(CU15:CU34)</f>
        <v>4</v>
      </c>
      <c r="CV35" s="3">
        <f>SUM(CV15:CV34)</f>
        <v>9</v>
      </c>
      <c r="CW35" s="3">
        <f>SUM(CW15:CW34)</f>
        <v>7</v>
      </c>
      <c r="CX35" s="3">
        <f>SUM(CX15:CX34)</f>
        <v>4</v>
      </c>
      <c r="CY35" s="3">
        <f>SUM(CY15:CY34)</f>
        <v>9</v>
      </c>
      <c r="CZ35" s="3">
        <f>SUM(CZ15:CZ34)</f>
        <v>7</v>
      </c>
      <c r="DA35" s="3">
        <f>SUM(DA15:DA34)</f>
        <v>4</v>
      </c>
      <c r="DB35" s="3">
        <f>SUM(DB15:DB34)</f>
        <v>9</v>
      </c>
      <c r="DC35" s="3">
        <f>SUM(DC15:DC34)</f>
        <v>7</v>
      </c>
      <c r="DD35" s="3">
        <f>SUM(DD15:DD34)</f>
        <v>4</v>
      </c>
      <c r="DE35" s="3">
        <f>SUM(DE15:DE34)</f>
        <v>9</v>
      </c>
      <c r="DF35" s="3">
        <f>SUM(DF15:DF34)</f>
        <v>7</v>
      </c>
      <c r="DG35" s="3">
        <f>SUM(DG15:DG34)</f>
        <v>4</v>
      </c>
      <c r="DH35" s="3">
        <f>SUM(DH15:DH34)</f>
        <v>9</v>
      </c>
      <c r="DI35" s="3">
        <f>SUM(DI15:DI34)</f>
        <v>7</v>
      </c>
      <c r="DJ35" s="3">
        <f>SUM(DJ15:DJ34)</f>
        <v>4</v>
      </c>
      <c r="DK35" s="3">
        <f>SUM(DK15:DK34)</f>
        <v>9</v>
      </c>
      <c r="DL35" s="3">
        <f>SUM(DL15:DL34)</f>
        <v>7</v>
      </c>
      <c r="DM35" s="3">
        <f>SUM(DM15:DM34)</f>
        <v>4</v>
      </c>
      <c r="DN35" s="3">
        <f>SUM(DN15:DN34)</f>
        <v>9</v>
      </c>
      <c r="DO35" s="3">
        <f>SUM(DO15:DO34)</f>
        <v>7</v>
      </c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68" t="s">
        <v>442</v>
      </c>
      <c r="B36" s="69"/>
      <c r="C36" s="17">
        <f>C35/25%</f>
        <v>16</v>
      </c>
      <c r="D36" s="17">
        <f>D35/25%</f>
        <v>36</v>
      </c>
      <c r="E36" s="17">
        <f t="shared" ref="E36:BP36" si="0">E35/25%</f>
        <v>28</v>
      </c>
      <c r="F36" s="17">
        <f t="shared" si="0"/>
        <v>16</v>
      </c>
      <c r="G36" s="17">
        <f t="shared" si="0"/>
        <v>36</v>
      </c>
      <c r="H36" s="17">
        <f t="shared" si="0"/>
        <v>28</v>
      </c>
      <c r="I36" s="17">
        <f t="shared" si="0"/>
        <v>16</v>
      </c>
      <c r="J36" s="17">
        <f t="shared" si="0"/>
        <v>36</v>
      </c>
      <c r="K36" s="17">
        <f t="shared" si="0"/>
        <v>28</v>
      </c>
      <c r="L36" s="17">
        <f t="shared" si="0"/>
        <v>16</v>
      </c>
      <c r="M36" s="17">
        <f t="shared" si="0"/>
        <v>36</v>
      </c>
      <c r="N36" s="17">
        <f t="shared" si="0"/>
        <v>28</v>
      </c>
      <c r="O36" s="17">
        <f t="shared" si="0"/>
        <v>16</v>
      </c>
      <c r="P36" s="17">
        <f t="shared" si="0"/>
        <v>36</v>
      </c>
      <c r="Q36" s="17">
        <f t="shared" si="0"/>
        <v>28</v>
      </c>
      <c r="R36" s="17">
        <f t="shared" si="0"/>
        <v>16</v>
      </c>
      <c r="S36" s="17">
        <f t="shared" si="0"/>
        <v>36</v>
      </c>
      <c r="T36" s="17">
        <f t="shared" si="0"/>
        <v>28</v>
      </c>
      <c r="U36" s="17">
        <f t="shared" si="0"/>
        <v>16</v>
      </c>
      <c r="V36" s="17">
        <f t="shared" si="0"/>
        <v>36</v>
      </c>
      <c r="W36" s="17">
        <f t="shared" si="0"/>
        <v>28</v>
      </c>
      <c r="X36" s="17">
        <f t="shared" si="0"/>
        <v>16</v>
      </c>
      <c r="Y36" s="17">
        <f t="shared" si="0"/>
        <v>36</v>
      </c>
      <c r="Z36" s="17">
        <f t="shared" si="0"/>
        <v>28</v>
      </c>
      <c r="AA36" s="17">
        <f t="shared" si="0"/>
        <v>16</v>
      </c>
      <c r="AB36" s="17">
        <f t="shared" si="0"/>
        <v>36</v>
      </c>
      <c r="AC36" s="17">
        <f t="shared" si="0"/>
        <v>28</v>
      </c>
      <c r="AD36" s="17">
        <f t="shared" si="0"/>
        <v>16</v>
      </c>
      <c r="AE36" s="17">
        <f t="shared" si="0"/>
        <v>36</v>
      </c>
      <c r="AF36" s="17">
        <f t="shared" si="0"/>
        <v>28</v>
      </c>
      <c r="AG36" s="17">
        <f t="shared" si="0"/>
        <v>16</v>
      </c>
      <c r="AH36" s="17">
        <f t="shared" si="0"/>
        <v>36</v>
      </c>
      <c r="AI36" s="17">
        <f t="shared" si="0"/>
        <v>28</v>
      </c>
      <c r="AJ36" s="17">
        <f t="shared" si="0"/>
        <v>16</v>
      </c>
      <c r="AK36" s="17">
        <f t="shared" si="0"/>
        <v>36</v>
      </c>
      <c r="AL36" s="17">
        <f t="shared" si="0"/>
        <v>28</v>
      </c>
      <c r="AM36" s="17">
        <f t="shared" si="0"/>
        <v>16</v>
      </c>
      <c r="AN36" s="17">
        <f t="shared" si="0"/>
        <v>36</v>
      </c>
      <c r="AO36" s="17">
        <f t="shared" si="0"/>
        <v>28</v>
      </c>
      <c r="AP36" s="17">
        <f t="shared" si="0"/>
        <v>16</v>
      </c>
      <c r="AQ36" s="17">
        <f t="shared" si="0"/>
        <v>36</v>
      </c>
      <c r="AR36" s="17">
        <f t="shared" si="0"/>
        <v>28</v>
      </c>
      <c r="AS36" s="17">
        <f t="shared" si="0"/>
        <v>16</v>
      </c>
      <c r="AT36" s="17">
        <f t="shared" si="0"/>
        <v>36</v>
      </c>
      <c r="AU36" s="17">
        <f t="shared" si="0"/>
        <v>28</v>
      </c>
      <c r="AV36" s="17">
        <f t="shared" si="0"/>
        <v>16</v>
      </c>
      <c r="AW36" s="17">
        <f t="shared" si="0"/>
        <v>36</v>
      </c>
      <c r="AX36" s="17">
        <f t="shared" si="0"/>
        <v>28</v>
      </c>
      <c r="AY36" s="17">
        <f t="shared" si="0"/>
        <v>16</v>
      </c>
      <c r="AZ36" s="17">
        <f t="shared" si="0"/>
        <v>36</v>
      </c>
      <c r="BA36" s="17">
        <f t="shared" si="0"/>
        <v>28</v>
      </c>
      <c r="BB36" s="17">
        <f t="shared" si="0"/>
        <v>16</v>
      </c>
      <c r="BC36" s="17">
        <f t="shared" si="0"/>
        <v>36</v>
      </c>
      <c r="BD36" s="17">
        <f t="shared" si="0"/>
        <v>28</v>
      </c>
      <c r="BE36" s="17">
        <f t="shared" si="0"/>
        <v>16</v>
      </c>
      <c r="BF36" s="17">
        <f t="shared" si="0"/>
        <v>36</v>
      </c>
      <c r="BG36" s="17">
        <f t="shared" si="0"/>
        <v>28</v>
      </c>
      <c r="BH36" s="18">
        <f t="shared" si="0"/>
        <v>16</v>
      </c>
      <c r="BI36" s="18">
        <f t="shared" si="0"/>
        <v>36</v>
      </c>
      <c r="BJ36" s="18">
        <f t="shared" si="0"/>
        <v>28</v>
      </c>
      <c r="BK36" s="18">
        <f t="shared" si="0"/>
        <v>16</v>
      </c>
      <c r="BL36" s="18">
        <f t="shared" si="0"/>
        <v>36</v>
      </c>
      <c r="BM36" s="18">
        <f t="shared" si="0"/>
        <v>28</v>
      </c>
      <c r="BN36" s="18">
        <f t="shared" si="0"/>
        <v>16</v>
      </c>
      <c r="BO36" s="18">
        <f t="shared" si="0"/>
        <v>36</v>
      </c>
      <c r="BP36" s="18">
        <f t="shared" si="0"/>
        <v>28</v>
      </c>
      <c r="BQ36" s="18">
        <f t="shared" ref="BQ36:DO36" si="1">BQ35/25%</f>
        <v>16</v>
      </c>
      <c r="BR36" s="18">
        <f t="shared" si="1"/>
        <v>36</v>
      </c>
      <c r="BS36" s="18">
        <f t="shared" si="1"/>
        <v>28</v>
      </c>
      <c r="BT36" s="18">
        <f t="shared" si="1"/>
        <v>16</v>
      </c>
      <c r="BU36" s="18">
        <f t="shared" si="1"/>
        <v>36</v>
      </c>
      <c r="BV36" s="18">
        <f t="shared" si="1"/>
        <v>28</v>
      </c>
      <c r="BW36" s="17">
        <f t="shared" si="1"/>
        <v>16</v>
      </c>
      <c r="BX36" s="17">
        <f t="shared" si="1"/>
        <v>36</v>
      </c>
      <c r="BY36" s="17">
        <f t="shared" si="1"/>
        <v>28</v>
      </c>
      <c r="BZ36" s="17">
        <f t="shared" si="1"/>
        <v>16</v>
      </c>
      <c r="CA36" s="17">
        <f t="shared" si="1"/>
        <v>36</v>
      </c>
      <c r="CB36" s="17">
        <f t="shared" si="1"/>
        <v>28</v>
      </c>
      <c r="CC36" s="17">
        <f t="shared" si="1"/>
        <v>16</v>
      </c>
      <c r="CD36" s="17">
        <f t="shared" si="1"/>
        <v>36</v>
      </c>
      <c r="CE36" s="17">
        <f t="shared" si="1"/>
        <v>28</v>
      </c>
      <c r="CF36" s="17">
        <f t="shared" si="1"/>
        <v>16</v>
      </c>
      <c r="CG36" s="17">
        <f t="shared" si="1"/>
        <v>36</v>
      </c>
      <c r="CH36" s="17">
        <f t="shared" si="1"/>
        <v>28</v>
      </c>
      <c r="CI36" s="17">
        <f t="shared" si="1"/>
        <v>16</v>
      </c>
      <c r="CJ36" s="17">
        <f t="shared" si="1"/>
        <v>36</v>
      </c>
      <c r="CK36" s="17">
        <f t="shared" si="1"/>
        <v>28</v>
      </c>
      <c r="CL36" s="17">
        <f t="shared" si="1"/>
        <v>16</v>
      </c>
      <c r="CM36" s="17">
        <f t="shared" si="1"/>
        <v>36</v>
      </c>
      <c r="CN36" s="17">
        <f t="shared" si="1"/>
        <v>28</v>
      </c>
      <c r="CO36" s="17">
        <f t="shared" si="1"/>
        <v>16</v>
      </c>
      <c r="CP36" s="17">
        <f t="shared" si="1"/>
        <v>36</v>
      </c>
      <c r="CQ36" s="17">
        <f t="shared" si="1"/>
        <v>28</v>
      </c>
      <c r="CR36" s="17">
        <f t="shared" si="1"/>
        <v>16</v>
      </c>
      <c r="CS36" s="17">
        <f t="shared" si="1"/>
        <v>36</v>
      </c>
      <c r="CT36" s="17">
        <f t="shared" si="1"/>
        <v>28</v>
      </c>
      <c r="CU36" s="17">
        <f t="shared" si="1"/>
        <v>16</v>
      </c>
      <c r="CV36" s="17">
        <f t="shared" si="1"/>
        <v>36</v>
      </c>
      <c r="CW36" s="17">
        <f t="shared" si="1"/>
        <v>28</v>
      </c>
      <c r="CX36" s="17">
        <f t="shared" si="1"/>
        <v>16</v>
      </c>
      <c r="CY36" s="17">
        <f t="shared" si="1"/>
        <v>36</v>
      </c>
      <c r="CZ36" s="17">
        <f t="shared" si="1"/>
        <v>28</v>
      </c>
      <c r="DA36" s="18">
        <f t="shared" si="1"/>
        <v>16</v>
      </c>
      <c r="DB36" s="18">
        <f t="shared" si="1"/>
        <v>36</v>
      </c>
      <c r="DC36" s="18">
        <f t="shared" si="1"/>
        <v>28</v>
      </c>
      <c r="DD36" s="18">
        <f t="shared" si="1"/>
        <v>16</v>
      </c>
      <c r="DE36" s="18">
        <f t="shared" si="1"/>
        <v>36</v>
      </c>
      <c r="DF36" s="18">
        <f t="shared" si="1"/>
        <v>28</v>
      </c>
      <c r="DG36" s="18">
        <f t="shared" si="1"/>
        <v>16</v>
      </c>
      <c r="DH36" s="18">
        <f t="shared" si="1"/>
        <v>36</v>
      </c>
      <c r="DI36" s="18">
        <f t="shared" si="1"/>
        <v>28</v>
      </c>
      <c r="DJ36" s="18">
        <f t="shared" si="1"/>
        <v>16</v>
      </c>
      <c r="DK36" s="18">
        <f t="shared" si="1"/>
        <v>36</v>
      </c>
      <c r="DL36" s="18">
        <f t="shared" si="1"/>
        <v>28</v>
      </c>
      <c r="DM36" s="18">
        <f t="shared" si="1"/>
        <v>16</v>
      </c>
      <c r="DN36" s="18">
        <f t="shared" si="1"/>
        <v>36</v>
      </c>
      <c r="DO36" s="18">
        <f t="shared" si="1"/>
        <v>28</v>
      </c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B37" s="11"/>
      <c r="C37" s="12"/>
      <c r="T37" s="11"/>
    </row>
    <row r="38" spans="1:254" x14ac:dyDescent="0.3">
      <c r="B38" s="50" t="s">
        <v>423</v>
      </c>
      <c r="C38" s="51"/>
      <c r="D38" s="51"/>
      <c r="E38" s="52"/>
      <c r="F38" s="22"/>
      <c r="G38" s="22"/>
      <c r="T38" s="11"/>
    </row>
    <row r="39" spans="1:254" x14ac:dyDescent="0.3">
      <c r="B39" s="23" t="s">
        <v>424</v>
      </c>
      <c r="C39" s="24" t="s">
        <v>427</v>
      </c>
      <c r="D39" s="32">
        <f>E39/100*25</f>
        <v>4</v>
      </c>
      <c r="E39" s="25">
        <f>(C36+F36+I36+L36+O36+R36+U36)/7</f>
        <v>16</v>
      </c>
      <c r="F39" s="26"/>
      <c r="G39" s="26"/>
      <c r="T39" s="11"/>
    </row>
    <row r="40" spans="1:254" x14ac:dyDescent="0.3">
      <c r="B40" s="23" t="s">
        <v>425</v>
      </c>
      <c r="C40" s="27" t="s">
        <v>427</v>
      </c>
      <c r="D40" s="31">
        <f>E40/100*25</f>
        <v>9</v>
      </c>
      <c r="E40" s="28">
        <f>(D36+G36+J36+M36+P36+S36+V36)/7</f>
        <v>36</v>
      </c>
      <c r="F40" s="26"/>
      <c r="G40" s="26"/>
      <c r="T40" s="11"/>
    </row>
    <row r="41" spans="1:254" ht="39" customHeight="1" x14ac:dyDescent="0.3">
      <c r="B41" s="23" t="s">
        <v>426</v>
      </c>
      <c r="C41" s="27" t="s">
        <v>427</v>
      </c>
      <c r="D41" s="31">
        <f>E41/100*25</f>
        <v>7.0000000000000009</v>
      </c>
      <c r="E41" s="28">
        <f>(E36+H36+K36+N36+Q36+T36+W36)/7</f>
        <v>28</v>
      </c>
      <c r="F41" s="26"/>
      <c r="G41" s="26"/>
      <c r="T41" s="11"/>
    </row>
    <row r="42" spans="1:254" x14ac:dyDescent="0.3">
      <c r="B42" s="23"/>
      <c r="C42" s="27"/>
      <c r="D42" s="30">
        <f>SUM(D39:D41)</f>
        <v>20</v>
      </c>
      <c r="E42" s="30">
        <f>SUM(E39:E41)</f>
        <v>80</v>
      </c>
      <c r="F42" s="26"/>
      <c r="G42" s="26"/>
    </row>
    <row r="43" spans="1:254" x14ac:dyDescent="0.3">
      <c r="B43" s="23"/>
      <c r="D43" s="53" t="s">
        <v>55</v>
      </c>
      <c r="E43" s="54"/>
      <c r="F43" s="56" t="s">
        <v>3</v>
      </c>
      <c r="G43" s="57"/>
    </row>
    <row r="44" spans="1:254" x14ac:dyDescent="0.3">
      <c r="B44" s="23" t="s">
        <v>424</v>
      </c>
      <c r="C44" s="27" t="s">
        <v>428</v>
      </c>
      <c r="D44" s="31">
        <f>E44/100*25</f>
        <v>4</v>
      </c>
      <c r="E44" s="28">
        <f>(X36+AA36+AD36+AG36+AJ36+AM36+AP36)/7</f>
        <v>16</v>
      </c>
      <c r="F44" s="31">
        <f>G44/100*25</f>
        <v>4</v>
      </c>
      <c r="G44" s="28">
        <f>(AS36+AV36+AY36+BB36+BE36)/5</f>
        <v>16</v>
      </c>
    </row>
    <row r="45" spans="1:254" x14ac:dyDescent="0.3">
      <c r="B45" s="23" t="s">
        <v>425</v>
      </c>
      <c r="C45" s="27" t="s">
        <v>428</v>
      </c>
      <c r="D45" s="31">
        <f>E45/100*25</f>
        <v>9</v>
      </c>
      <c r="E45" s="28">
        <f>(Y36+AB36+AE36+AH36+AK36+AN36+AQ36)/7</f>
        <v>36</v>
      </c>
      <c r="F45" s="31">
        <f>G45/100*25</f>
        <v>9</v>
      </c>
      <c r="G45" s="28">
        <f>(AT36+AW36+AZ36+BC36+BF36)/5</f>
        <v>36</v>
      </c>
    </row>
    <row r="46" spans="1:254" x14ac:dyDescent="0.3">
      <c r="B46" s="23" t="s">
        <v>426</v>
      </c>
      <c r="C46" s="27" t="s">
        <v>428</v>
      </c>
      <c r="D46" s="31">
        <f>E46/100*25</f>
        <v>7.0000000000000009</v>
      </c>
      <c r="E46" s="28">
        <f>(Z36+AC36+AF36+AI36+AL36+AO36+AR36)/7</f>
        <v>28</v>
      </c>
      <c r="F46" s="31">
        <f>G46/100*25</f>
        <v>7.0000000000000009</v>
      </c>
      <c r="G46" s="28">
        <f>(AU36+AX36+BA36+BD36+BG36)/5</f>
        <v>28</v>
      </c>
    </row>
    <row r="47" spans="1:254" x14ac:dyDescent="0.3">
      <c r="B47" s="23"/>
      <c r="C47" s="27"/>
      <c r="D47" s="30">
        <f>SUM(D44:D46)</f>
        <v>20</v>
      </c>
      <c r="E47" s="30">
        <f>SUM(E44:E46)</f>
        <v>80</v>
      </c>
      <c r="F47" s="30">
        <f>SUM(F44:F46)</f>
        <v>20</v>
      </c>
      <c r="G47" s="30">
        <f>SUM(G44:G46)</f>
        <v>80</v>
      </c>
    </row>
    <row r="48" spans="1:254" ht="15" customHeight="1" x14ac:dyDescent="0.3">
      <c r="B48" s="23" t="s">
        <v>424</v>
      </c>
      <c r="C48" s="27" t="s">
        <v>429</v>
      </c>
      <c r="D48" s="20">
        <f>E48/100*25</f>
        <v>4</v>
      </c>
      <c r="E48" s="28">
        <f>(BH36+BK36+BN36+BQ36+BT36)/5</f>
        <v>16</v>
      </c>
      <c r="F48" s="26"/>
      <c r="G48" s="26"/>
    </row>
    <row r="49" spans="2:7" ht="15" customHeight="1" x14ac:dyDescent="0.3">
      <c r="B49" s="23" t="s">
        <v>425</v>
      </c>
      <c r="C49" s="27" t="s">
        <v>429</v>
      </c>
      <c r="D49" s="20">
        <f>E49/100*25</f>
        <v>9</v>
      </c>
      <c r="E49" s="28">
        <f>(BI36+BL36+BO36+BR36+BU36)/5</f>
        <v>36</v>
      </c>
      <c r="F49" s="26"/>
      <c r="G49" s="26"/>
    </row>
    <row r="50" spans="2:7" x14ac:dyDescent="0.3">
      <c r="B50" s="23" t="s">
        <v>426</v>
      </c>
      <c r="C50" s="27" t="s">
        <v>429</v>
      </c>
      <c r="D50" s="20">
        <f>E50/100*25</f>
        <v>7.0000000000000009</v>
      </c>
      <c r="E50" s="28">
        <f>(BJ36+BM36+BP36+BS36+BV36)/5</f>
        <v>28</v>
      </c>
      <c r="F50" s="26"/>
      <c r="G50" s="26"/>
    </row>
    <row r="51" spans="2:7" x14ac:dyDescent="0.3">
      <c r="B51" s="23"/>
      <c r="C51" s="27"/>
      <c r="D51" s="29">
        <f>SUM(D48:D50)</f>
        <v>20</v>
      </c>
      <c r="E51" s="30">
        <f>SUM(E48:E50)</f>
        <v>80</v>
      </c>
      <c r="F51" s="26"/>
      <c r="G51" s="26"/>
    </row>
    <row r="52" spans="2:7" x14ac:dyDescent="0.3">
      <c r="B52" s="23"/>
      <c r="C52" s="27"/>
      <c r="D52" s="53" t="s">
        <v>113</v>
      </c>
      <c r="E52" s="54"/>
      <c r="F52" s="58" t="s">
        <v>114</v>
      </c>
      <c r="G52" s="59"/>
    </row>
    <row r="53" spans="2:7" x14ac:dyDescent="0.3">
      <c r="B53" s="23" t="s">
        <v>424</v>
      </c>
      <c r="C53" s="27" t="s">
        <v>430</v>
      </c>
      <c r="D53" s="20">
        <f>E53/100*25</f>
        <v>4</v>
      </c>
      <c r="E53" s="28">
        <f>(BW36+BZ36+CC36+CF36)/4</f>
        <v>16</v>
      </c>
      <c r="F53" s="20">
        <f>G53/100*25</f>
        <v>4</v>
      </c>
      <c r="G53" s="28">
        <f>(CI36+CL36+CO36+CR36+CU36+CX36)/6</f>
        <v>16</v>
      </c>
    </row>
    <row r="54" spans="2:7" x14ac:dyDescent="0.3">
      <c r="B54" s="23" t="s">
        <v>425</v>
      </c>
      <c r="C54" s="27" t="s">
        <v>430</v>
      </c>
      <c r="D54" s="20">
        <f>E54/100*25</f>
        <v>9</v>
      </c>
      <c r="E54" s="28">
        <f>(BX36+CA36+CD36+CG36)/4</f>
        <v>36</v>
      </c>
      <c r="F54" s="20">
        <f t="shared" ref="F54:F55" si="2">G54/100*25</f>
        <v>9</v>
      </c>
      <c r="G54" s="28">
        <f>(CJ36+CM36+CP36+CS36+CV36+CY36)/6</f>
        <v>36</v>
      </c>
    </row>
    <row r="55" spans="2:7" x14ac:dyDescent="0.3">
      <c r="B55" s="23" t="s">
        <v>426</v>
      </c>
      <c r="C55" s="27" t="s">
        <v>430</v>
      </c>
      <c r="D55" s="20">
        <f>E55/100*25</f>
        <v>7.0000000000000009</v>
      </c>
      <c r="E55" s="28">
        <f>(BY36+CB36+CE36+CH36)/4</f>
        <v>28</v>
      </c>
      <c r="F55" s="20">
        <f t="shared" si="2"/>
        <v>7.0000000000000009</v>
      </c>
      <c r="G55" s="28">
        <f>(CK36+CN36+CQ36+CT36+CW36+CZ36)/6</f>
        <v>28</v>
      </c>
    </row>
    <row r="56" spans="2:7" x14ac:dyDescent="0.3">
      <c r="B56" s="23"/>
      <c r="C56" s="27"/>
      <c r="D56" s="29">
        <f>SUM(D53:D55)</f>
        <v>20</v>
      </c>
      <c r="E56" s="29">
        <f>SUM(E53:E55)</f>
        <v>80</v>
      </c>
      <c r="F56" s="29">
        <f>SUM(F53:F55)</f>
        <v>20</v>
      </c>
      <c r="G56" s="29">
        <f>SUM(G53:G55)</f>
        <v>80</v>
      </c>
    </row>
    <row r="57" spans="2:7" x14ac:dyDescent="0.3">
      <c r="B57" s="23" t="s">
        <v>424</v>
      </c>
      <c r="C57" s="27" t="s">
        <v>431</v>
      </c>
      <c r="D57" s="20">
        <f>E57/100*25</f>
        <v>4</v>
      </c>
      <c r="E57" s="28">
        <f>(DA36+DD36+DG36+DJ36+DM36)/5</f>
        <v>16</v>
      </c>
      <c r="F57" s="26"/>
      <c r="G57" s="26"/>
    </row>
    <row r="58" spans="2:7" x14ac:dyDescent="0.3">
      <c r="B58" s="23" t="s">
        <v>425</v>
      </c>
      <c r="C58" s="27" t="s">
        <v>431</v>
      </c>
      <c r="D58" s="20">
        <f>E58/100*25</f>
        <v>9</v>
      </c>
      <c r="E58" s="28">
        <f>(DB36+DE36+DH36+DK36+DN36)/5</f>
        <v>36</v>
      </c>
      <c r="F58" s="26"/>
      <c r="G58" s="26"/>
    </row>
    <row r="59" spans="2:7" x14ac:dyDescent="0.3">
      <c r="B59" s="23" t="s">
        <v>426</v>
      </c>
      <c r="C59" s="27" t="s">
        <v>431</v>
      </c>
      <c r="D59" s="20">
        <f>E59/100*25</f>
        <v>7.0000000000000009</v>
      </c>
      <c r="E59" s="28">
        <f>(DC36+DF36+DI36+DL36+DO36)/5</f>
        <v>28</v>
      </c>
      <c r="F59" s="26"/>
      <c r="G59" s="26"/>
    </row>
    <row r="60" spans="2:7" x14ac:dyDescent="0.3">
      <c r="B60" s="23"/>
      <c r="C60" s="27"/>
      <c r="D60" s="29">
        <f>SUM(D57:D59)</f>
        <v>20</v>
      </c>
      <c r="E60" s="29">
        <f>SUM(E57:E59)</f>
        <v>80</v>
      </c>
      <c r="F60" s="26"/>
      <c r="G60" s="26"/>
    </row>
  </sheetData>
  <mergeCells count="116"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73B9-C384-4D82-ADCD-53271CBFF8EB}">
  <dimension ref="A1:IT65"/>
  <sheetViews>
    <sheetView topLeftCell="A43" workbookViewId="0">
      <selection activeCell="D19" sqref="D19"/>
    </sheetView>
  </sheetViews>
  <sheetFormatPr defaultRowHeight="14.4" x14ac:dyDescent="0.3"/>
  <cols>
    <col min="2" max="2" width="45.44140625" customWidth="1"/>
  </cols>
  <sheetData>
    <row r="1" spans="1:254" ht="15.6" x14ac:dyDescent="0.3">
      <c r="A1" s="6" t="s">
        <v>151</v>
      </c>
      <c r="B1" s="14" t="s">
        <v>150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4" t="s">
        <v>710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"/>
      <c r="P2" s="7"/>
      <c r="Q2" s="7"/>
      <c r="R2" s="7"/>
      <c r="S2" s="7"/>
      <c r="T2" s="7"/>
      <c r="U2" s="7"/>
      <c r="V2" s="7"/>
      <c r="DP2" s="55" t="s">
        <v>662</v>
      </c>
      <c r="DQ2" s="5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6" x14ac:dyDescent="0.3">
      <c r="A5" s="71" t="s">
        <v>0</v>
      </c>
      <c r="B5" s="71" t="s">
        <v>1</v>
      </c>
      <c r="C5" s="72" t="s">
        <v>56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2" t="s">
        <v>2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73" t="s">
        <v>85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112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5" t="s">
        <v>135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6" x14ac:dyDescent="0.3">
      <c r="A6" s="71"/>
      <c r="B6" s="71"/>
      <c r="C6" s="65" t="s">
        <v>57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55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86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156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113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1" t="s">
        <v>171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183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114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3" t="s">
        <v>136</v>
      </c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</row>
    <row r="7" spans="1:254" ht="15.6" x14ac:dyDescent="0.3">
      <c r="A7" s="71"/>
      <c r="B7" s="71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x14ac:dyDescent="0.3">
      <c r="A8" s="71"/>
      <c r="B8" s="7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x14ac:dyDescent="0.3">
      <c r="A9" s="71"/>
      <c r="B9" s="7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x14ac:dyDescent="0.3">
      <c r="A10" s="71"/>
      <c r="B10" s="7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x14ac:dyDescent="0.3">
      <c r="A11" s="71"/>
      <c r="B11" s="71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65" t="s">
        <v>152</v>
      </c>
      <c r="D12" s="65" t="s">
        <v>5</v>
      </c>
      <c r="E12" s="65" t="s">
        <v>6</v>
      </c>
      <c r="F12" s="65" t="s">
        <v>153</v>
      </c>
      <c r="G12" s="65" t="s">
        <v>7</v>
      </c>
      <c r="H12" s="65" t="s">
        <v>8</v>
      </c>
      <c r="I12" s="65" t="s">
        <v>154</v>
      </c>
      <c r="J12" s="65" t="s">
        <v>9</v>
      </c>
      <c r="K12" s="65" t="s">
        <v>10</v>
      </c>
      <c r="L12" s="65" t="s">
        <v>155</v>
      </c>
      <c r="M12" s="65" t="s">
        <v>9</v>
      </c>
      <c r="N12" s="65" t="s">
        <v>10</v>
      </c>
      <c r="O12" s="65" t="s">
        <v>169</v>
      </c>
      <c r="P12" s="65"/>
      <c r="Q12" s="65"/>
      <c r="R12" s="65" t="s">
        <v>5</v>
      </c>
      <c r="S12" s="65"/>
      <c r="T12" s="65"/>
      <c r="U12" s="65" t="s">
        <v>170</v>
      </c>
      <c r="V12" s="65"/>
      <c r="W12" s="65"/>
      <c r="X12" s="65" t="s">
        <v>12</v>
      </c>
      <c r="Y12" s="65"/>
      <c r="Z12" s="65"/>
      <c r="AA12" s="65" t="s">
        <v>7</v>
      </c>
      <c r="AB12" s="65"/>
      <c r="AC12" s="65"/>
      <c r="AD12" s="65" t="s">
        <v>8</v>
      </c>
      <c r="AE12" s="65"/>
      <c r="AF12" s="65"/>
      <c r="AG12" s="63" t="s">
        <v>14</v>
      </c>
      <c r="AH12" s="63"/>
      <c r="AI12" s="63"/>
      <c r="AJ12" s="65" t="s">
        <v>9</v>
      </c>
      <c r="AK12" s="65"/>
      <c r="AL12" s="65"/>
      <c r="AM12" s="63" t="s">
        <v>165</v>
      </c>
      <c r="AN12" s="63"/>
      <c r="AO12" s="63"/>
      <c r="AP12" s="63" t="s">
        <v>166</v>
      </c>
      <c r="AQ12" s="63"/>
      <c r="AR12" s="63"/>
      <c r="AS12" s="63" t="s">
        <v>167</v>
      </c>
      <c r="AT12" s="63"/>
      <c r="AU12" s="63"/>
      <c r="AV12" s="63" t="s">
        <v>168</v>
      </c>
      <c r="AW12" s="63"/>
      <c r="AX12" s="63"/>
      <c r="AY12" s="63" t="s">
        <v>157</v>
      </c>
      <c r="AZ12" s="63"/>
      <c r="BA12" s="63"/>
      <c r="BB12" s="63" t="s">
        <v>158</v>
      </c>
      <c r="BC12" s="63"/>
      <c r="BD12" s="63"/>
      <c r="BE12" s="63" t="s">
        <v>159</v>
      </c>
      <c r="BF12" s="63"/>
      <c r="BG12" s="63"/>
      <c r="BH12" s="63" t="s">
        <v>160</v>
      </c>
      <c r="BI12" s="63"/>
      <c r="BJ12" s="63"/>
      <c r="BK12" s="63" t="s">
        <v>161</v>
      </c>
      <c r="BL12" s="63"/>
      <c r="BM12" s="63"/>
      <c r="BN12" s="63" t="s">
        <v>162</v>
      </c>
      <c r="BO12" s="63"/>
      <c r="BP12" s="63"/>
      <c r="BQ12" s="63" t="s">
        <v>163</v>
      </c>
      <c r="BR12" s="63"/>
      <c r="BS12" s="63"/>
      <c r="BT12" s="63" t="s">
        <v>164</v>
      </c>
      <c r="BU12" s="63"/>
      <c r="BV12" s="63"/>
      <c r="BW12" s="63" t="s">
        <v>176</v>
      </c>
      <c r="BX12" s="63"/>
      <c r="BY12" s="63"/>
      <c r="BZ12" s="63" t="s">
        <v>177</v>
      </c>
      <c r="CA12" s="63"/>
      <c r="CB12" s="63"/>
      <c r="CC12" s="63" t="s">
        <v>178</v>
      </c>
      <c r="CD12" s="63"/>
      <c r="CE12" s="63"/>
      <c r="CF12" s="63" t="s">
        <v>179</v>
      </c>
      <c r="CG12" s="63"/>
      <c r="CH12" s="63"/>
      <c r="CI12" s="63" t="s">
        <v>180</v>
      </c>
      <c r="CJ12" s="63"/>
      <c r="CK12" s="63"/>
      <c r="CL12" s="63" t="s">
        <v>181</v>
      </c>
      <c r="CM12" s="63"/>
      <c r="CN12" s="63"/>
      <c r="CO12" s="63" t="s">
        <v>182</v>
      </c>
      <c r="CP12" s="63"/>
      <c r="CQ12" s="63"/>
      <c r="CR12" s="63" t="s">
        <v>172</v>
      </c>
      <c r="CS12" s="63"/>
      <c r="CT12" s="63"/>
      <c r="CU12" s="63" t="s">
        <v>173</v>
      </c>
      <c r="CV12" s="63"/>
      <c r="CW12" s="63"/>
      <c r="CX12" s="63" t="s">
        <v>174</v>
      </c>
      <c r="CY12" s="63"/>
      <c r="CZ12" s="63"/>
      <c r="DA12" s="63" t="s">
        <v>175</v>
      </c>
      <c r="DB12" s="63"/>
      <c r="DC12" s="63"/>
      <c r="DD12" s="63" t="s">
        <v>184</v>
      </c>
      <c r="DE12" s="63"/>
      <c r="DF12" s="63"/>
      <c r="DG12" s="63" t="s">
        <v>185</v>
      </c>
      <c r="DH12" s="63"/>
      <c r="DI12" s="63"/>
      <c r="DJ12" s="63" t="s">
        <v>186</v>
      </c>
      <c r="DK12" s="63"/>
      <c r="DL12" s="63"/>
      <c r="DM12" s="63" t="s">
        <v>187</v>
      </c>
      <c r="DN12" s="63"/>
      <c r="DO12" s="63"/>
      <c r="DP12" s="63" t="s">
        <v>188</v>
      </c>
      <c r="DQ12" s="63"/>
      <c r="DR12" s="63"/>
    </row>
    <row r="13" spans="1:254" x14ac:dyDescent="0.3">
      <c r="A13" s="71"/>
      <c r="B13" s="71"/>
      <c r="C13" s="70" t="s">
        <v>505</v>
      </c>
      <c r="D13" s="70"/>
      <c r="E13" s="70"/>
      <c r="F13" s="70" t="s">
        <v>509</v>
      </c>
      <c r="G13" s="70"/>
      <c r="H13" s="70"/>
      <c r="I13" s="70" t="s">
        <v>510</v>
      </c>
      <c r="J13" s="70"/>
      <c r="K13" s="70"/>
      <c r="L13" s="70" t="s">
        <v>511</v>
      </c>
      <c r="M13" s="70"/>
      <c r="N13" s="70"/>
      <c r="O13" s="70" t="s">
        <v>197</v>
      </c>
      <c r="P13" s="70"/>
      <c r="Q13" s="70"/>
      <c r="R13" s="70" t="s">
        <v>199</v>
      </c>
      <c r="S13" s="70"/>
      <c r="T13" s="70"/>
      <c r="U13" s="70" t="s">
        <v>513</v>
      </c>
      <c r="V13" s="70"/>
      <c r="W13" s="70"/>
      <c r="X13" s="70" t="s">
        <v>514</v>
      </c>
      <c r="Y13" s="70"/>
      <c r="Z13" s="70"/>
      <c r="AA13" s="70" t="s">
        <v>515</v>
      </c>
      <c r="AB13" s="70"/>
      <c r="AC13" s="70"/>
      <c r="AD13" s="70" t="s">
        <v>517</v>
      </c>
      <c r="AE13" s="70"/>
      <c r="AF13" s="70"/>
      <c r="AG13" s="70" t="s">
        <v>519</v>
      </c>
      <c r="AH13" s="70"/>
      <c r="AI13" s="70"/>
      <c r="AJ13" s="70" t="s">
        <v>657</v>
      </c>
      <c r="AK13" s="70"/>
      <c r="AL13" s="70"/>
      <c r="AM13" s="70" t="s">
        <v>524</v>
      </c>
      <c r="AN13" s="70"/>
      <c r="AO13" s="70"/>
      <c r="AP13" s="70" t="s">
        <v>525</v>
      </c>
      <c r="AQ13" s="70"/>
      <c r="AR13" s="70"/>
      <c r="AS13" s="70" t="s">
        <v>526</v>
      </c>
      <c r="AT13" s="70"/>
      <c r="AU13" s="70"/>
      <c r="AV13" s="70" t="s">
        <v>527</v>
      </c>
      <c r="AW13" s="70"/>
      <c r="AX13" s="70"/>
      <c r="AY13" s="70" t="s">
        <v>529</v>
      </c>
      <c r="AZ13" s="70"/>
      <c r="BA13" s="70"/>
      <c r="BB13" s="70" t="s">
        <v>530</v>
      </c>
      <c r="BC13" s="70"/>
      <c r="BD13" s="70"/>
      <c r="BE13" s="70" t="s">
        <v>531</v>
      </c>
      <c r="BF13" s="70"/>
      <c r="BG13" s="70"/>
      <c r="BH13" s="70" t="s">
        <v>532</v>
      </c>
      <c r="BI13" s="70"/>
      <c r="BJ13" s="70"/>
      <c r="BK13" s="70" t="s">
        <v>533</v>
      </c>
      <c r="BL13" s="70"/>
      <c r="BM13" s="70"/>
      <c r="BN13" s="70" t="s">
        <v>535</v>
      </c>
      <c r="BO13" s="70"/>
      <c r="BP13" s="70"/>
      <c r="BQ13" s="70" t="s">
        <v>536</v>
      </c>
      <c r="BR13" s="70"/>
      <c r="BS13" s="70"/>
      <c r="BT13" s="70" t="s">
        <v>538</v>
      </c>
      <c r="BU13" s="70"/>
      <c r="BV13" s="70"/>
      <c r="BW13" s="70" t="s">
        <v>540</v>
      </c>
      <c r="BX13" s="70"/>
      <c r="BY13" s="70"/>
      <c r="BZ13" s="70" t="s">
        <v>541</v>
      </c>
      <c r="CA13" s="70"/>
      <c r="CB13" s="70"/>
      <c r="CC13" s="70" t="s">
        <v>545</v>
      </c>
      <c r="CD13" s="70"/>
      <c r="CE13" s="70"/>
      <c r="CF13" s="70" t="s">
        <v>548</v>
      </c>
      <c r="CG13" s="70"/>
      <c r="CH13" s="70"/>
      <c r="CI13" s="70" t="s">
        <v>549</v>
      </c>
      <c r="CJ13" s="70"/>
      <c r="CK13" s="70"/>
      <c r="CL13" s="70" t="s">
        <v>550</v>
      </c>
      <c r="CM13" s="70"/>
      <c r="CN13" s="70"/>
      <c r="CO13" s="70" t="s">
        <v>551</v>
      </c>
      <c r="CP13" s="70"/>
      <c r="CQ13" s="70"/>
      <c r="CR13" s="70" t="s">
        <v>553</v>
      </c>
      <c r="CS13" s="70"/>
      <c r="CT13" s="70"/>
      <c r="CU13" s="70" t="s">
        <v>554</v>
      </c>
      <c r="CV13" s="70"/>
      <c r="CW13" s="70"/>
      <c r="CX13" s="70" t="s">
        <v>555</v>
      </c>
      <c r="CY13" s="70"/>
      <c r="CZ13" s="70"/>
      <c r="DA13" s="70" t="s">
        <v>556</v>
      </c>
      <c r="DB13" s="70"/>
      <c r="DC13" s="70"/>
      <c r="DD13" s="70" t="s">
        <v>557</v>
      </c>
      <c r="DE13" s="70"/>
      <c r="DF13" s="70"/>
      <c r="DG13" s="70" t="s">
        <v>558</v>
      </c>
      <c r="DH13" s="70"/>
      <c r="DI13" s="70"/>
      <c r="DJ13" s="70" t="s">
        <v>560</v>
      </c>
      <c r="DK13" s="70"/>
      <c r="DL13" s="70"/>
      <c r="DM13" s="70" t="s">
        <v>561</v>
      </c>
      <c r="DN13" s="70"/>
      <c r="DO13" s="70"/>
      <c r="DP13" s="70" t="s">
        <v>562</v>
      </c>
      <c r="DQ13" s="70"/>
      <c r="DR13" s="70"/>
    </row>
    <row r="14" spans="1:254" ht="108.6" x14ac:dyDescent="0.3">
      <c r="A14" s="71"/>
      <c r="B14" s="71"/>
      <c r="C14" s="48" t="s">
        <v>506</v>
      </c>
      <c r="D14" s="48" t="s">
        <v>507</v>
      </c>
      <c r="E14" s="48" t="s">
        <v>508</v>
      </c>
      <c r="F14" s="48" t="s">
        <v>40</v>
      </c>
      <c r="G14" s="48" t="s">
        <v>100</v>
      </c>
      <c r="H14" s="48" t="s">
        <v>189</v>
      </c>
      <c r="I14" s="48" t="s">
        <v>191</v>
      </c>
      <c r="J14" s="48" t="s">
        <v>192</v>
      </c>
      <c r="K14" s="48" t="s">
        <v>193</v>
      </c>
      <c r="L14" s="48" t="s">
        <v>194</v>
      </c>
      <c r="M14" s="48" t="s">
        <v>195</v>
      </c>
      <c r="N14" s="48" t="s">
        <v>196</v>
      </c>
      <c r="O14" s="48" t="s">
        <v>198</v>
      </c>
      <c r="P14" s="48" t="s">
        <v>72</v>
      </c>
      <c r="Q14" s="48" t="s">
        <v>73</v>
      </c>
      <c r="R14" s="48" t="s">
        <v>82</v>
      </c>
      <c r="S14" s="48" t="s">
        <v>69</v>
      </c>
      <c r="T14" s="48" t="s">
        <v>512</v>
      </c>
      <c r="U14" s="48" t="s">
        <v>201</v>
      </c>
      <c r="V14" s="48" t="s">
        <v>69</v>
      </c>
      <c r="W14" s="48" t="s">
        <v>84</v>
      </c>
      <c r="X14" s="48" t="s">
        <v>67</v>
      </c>
      <c r="Y14" s="48" t="s">
        <v>206</v>
      </c>
      <c r="Z14" s="48" t="s">
        <v>207</v>
      </c>
      <c r="AA14" s="48" t="s">
        <v>131</v>
      </c>
      <c r="AB14" s="48" t="s">
        <v>516</v>
      </c>
      <c r="AC14" s="48" t="s">
        <v>512</v>
      </c>
      <c r="AD14" s="48" t="s">
        <v>211</v>
      </c>
      <c r="AE14" s="48" t="s">
        <v>414</v>
      </c>
      <c r="AF14" s="48" t="s">
        <v>518</v>
      </c>
      <c r="AG14" s="48" t="s">
        <v>520</v>
      </c>
      <c r="AH14" s="48" t="s">
        <v>521</v>
      </c>
      <c r="AI14" s="48" t="s">
        <v>522</v>
      </c>
      <c r="AJ14" s="48" t="s">
        <v>209</v>
      </c>
      <c r="AK14" s="48" t="s">
        <v>523</v>
      </c>
      <c r="AL14" s="48" t="s">
        <v>64</v>
      </c>
      <c r="AM14" s="48" t="s">
        <v>208</v>
      </c>
      <c r="AN14" s="48" t="s">
        <v>100</v>
      </c>
      <c r="AO14" s="48" t="s">
        <v>212</v>
      </c>
      <c r="AP14" s="48" t="s">
        <v>216</v>
      </c>
      <c r="AQ14" s="48" t="s">
        <v>217</v>
      </c>
      <c r="AR14" s="48" t="s">
        <v>98</v>
      </c>
      <c r="AS14" s="48" t="s">
        <v>213</v>
      </c>
      <c r="AT14" s="48" t="s">
        <v>214</v>
      </c>
      <c r="AU14" s="48" t="s">
        <v>215</v>
      </c>
      <c r="AV14" s="48" t="s">
        <v>219</v>
      </c>
      <c r="AW14" s="48" t="s">
        <v>528</v>
      </c>
      <c r="AX14" s="48" t="s">
        <v>220</v>
      </c>
      <c r="AY14" s="48" t="s">
        <v>221</v>
      </c>
      <c r="AZ14" s="48" t="s">
        <v>222</v>
      </c>
      <c r="BA14" s="48" t="s">
        <v>223</v>
      </c>
      <c r="BB14" s="48" t="s">
        <v>224</v>
      </c>
      <c r="BC14" s="48" t="s">
        <v>69</v>
      </c>
      <c r="BD14" s="48" t="s">
        <v>225</v>
      </c>
      <c r="BE14" s="48" t="s">
        <v>226</v>
      </c>
      <c r="BF14" s="48" t="s">
        <v>446</v>
      </c>
      <c r="BG14" s="48" t="s">
        <v>227</v>
      </c>
      <c r="BH14" s="48" t="s">
        <v>16</v>
      </c>
      <c r="BI14" s="48" t="s">
        <v>229</v>
      </c>
      <c r="BJ14" s="48" t="s">
        <v>144</v>
      </c>
      <c r="BK14" s="48" t="s">
        <v>230</v>
      </c>
      <c r="BL14" s="48" t="s">
        <v>534</v>
      </c>
      <c r="BM14" s="48" t="s">
        <v>231</v>
      </c>
      <c r="BN14" s="48" t="s">
        <v>94</v>
      </c>
      <c r="BO14" s="48" t="s">
        <v>17</v>
      </c>
      <c r="BP14" s="48" t="s">
        <v>18</v>
      </c>
      <c r="BQ14" s="48" t="s">
        <v>537</v>
      </c>
      <c r="BR14" s="48" t="s">
        <v>446</v>
      </c>
      <c r="BS14" s="48" t="s">
        <v>212</v>
      </c>
      <c r="BT14" s="48" t="s">
        <v>539</v>
      </c>
      <c r="BU14" s="48" t="s">
        <v>232</v>
      </c>
      <c r="BV14" s="48" t="s">
        <v>233</v>
      </c>
      <c r="BW14" s="48" t="s">
        <v>145</v>
      </c>
      <c r="BX14" s="48" t="s">
        <v>228</v>
      </c>
      <c r="BY14" s="48" t="s">
        <v>204</v>
      </c>
      <c r="BZ14" s="48" t="s">
        <v>542</v>
      </c>
      <c r="CA14" s="48" t="s">
        <v>543</v>
      </c>
      <c r="CB14" s="48" t="s">
        <v>544</v>
      </c>
      <c r="CC14" s="48" t="s">
        <v>546</v>
      </c>
      <c r="CD14" s="48" t="s">
        <v>547</v>
      </c>
      <c r="CE14" s="48" t="s">
        <v>234</v>
      </c>
      <c r="CF14" s="48" t="s">
        <v>235</v>
      </c>
      <c r="CG14" s="48" t="s">
        <v>236</v>
      </c>
      <c r="CH14" s="48" t="s">
        <v>93</v>
      </c>
      <c r="CI14" s="48" t="s">
        <v>237</v>
      </c>
      <c r="CJ14" s="48" t="s">
        <v>238</v>
      </c>
      <c r="CK14" s="48" t="s">
        <v>122</v>
      </c>
      <c r="CL14" s="48" t="s">
        <v>239</v>
      </c>
      <c r="CM14" s="48" t="s">
        <v>240</v>
      </c>
      <c r="CN14" s="48" t="s">
        <v>241</v>
      </c>
      <c r="CO14" s="48" t="s">
        <v>242</v>
      </c>
      <c r="CP14" s="48" t="s">
        <v>243</v>
      </c>
      <c r="CQ14" s="48" t="s">
        <v>552</v>
      </c>
      <c r="CR14" s="48" t="s">
        <v>244</v>
      </c>
      <c r="CS14" s="48" t="s">
        <v>245</v>
      </c>
      <c r="CT14" s="48" t="s">
        <v>246</v>
      </c>
      <c r="CU14" s="48" t="s">
        <v>249</v>
      </c>
      <c r="CV14" s="48" t="s">
        <v>250</v>
      </c>
      <c r="CW14" s="48" t="s">
        <v>251</v>
      </c>
      <c r="CX14" s="48" t="s">
        <v>253</v>
      </c>
      <c r="CY14" s="48" t="s">
        <v>254</v>
      </c>
      <c r="CZ14" s="48" t="s">
        <v>255</v>
      </c>
      <c r="DA14" s="48" t="s">
        <v>256</v>
      </c>
      <c r="DB14" s="48" t="s">
        <v>63</v>
      </c>
      <c r="DC14" s="48" t="s">
        <v>257</v>
      </c>
      <c r="DD14" s="48" t="s">
        <v>252</v>
      </c>
      <c r="DE14" s="48" t="s">
        <v>218</v>
      </c>
      <c r="DF14" s="48" t="s">
        <v>101</v>
      </c>
      <c r="DG14" s="48" t="s">
        <v>559</v>
      </c>
      <c r="DH14" s="48" t="s">
        <v>658</v>
      </c>
      <c r="DI14" s="48" t="s">
        <v>659</v>
      </c>
      <c r="DJ14" s="48" t="s">
        <v>258</v>
      </c>
      <c r="DK14" s="48" t="s">
        <v>259</v>
      </c>
      <c r="DL14" s="48" t="s">
        <v>260</v>
      </c>
      <c r="DM14" s="48" t="s">
        <v>261</v>
      </c>
      <c r="DN14" s="48" t="s">
        <v>262</v>
      </c>
      <c r="DO14" s="48" t="s">
        <v>263</v>
      </c>
      <c r="DP14" s="48" t="s">
        <v>266</v>
      </c>
      <c r="DQ14" s="48" t="s">
        <v>267</v>
      </c>
      <c r="DR14" s="48" t="s">
        <v>148</v>
      </c>
    </row>
    <row r="15" spans="1:254" ht="17.399999999999999" customHeight="1" x14ac:dyDescent="0.3">
      <c r="A15" s="16">
        <v>1</v>
      </c>
      <c r="B15" s="13" t="s">
        <v>685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 t="s">
        <v>686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4.4" customHeight="1" x14ac:dyDescent="0.3">
      <c r="A17" s="2">
        <v>3</v>
      </c>
      <c r="B17" s="1" t="s">
        <v>687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" customHeight="1" x14ac:dyDescent="0.3">
      <c r="A18" s="2">
        <v>4</v>
      </c>
      <c r="B18" s="1" t="s">
        <v>688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 t="s">
        <v>689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3.8" customHeight="1" x14ac:dyDescent="0.3">
      <c r="A20" s="2">
        <v>6</v>
      </c>
      <c r="B20" s="1" t="s">
        <v>690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0.8" customHeight="1" x14ac:dyDescent="0.3">
      <c r="A21" s="2">
        <v>7</v>
      </c>
      <c r="B21" s="1" t="s">
        <v>691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 t="s">
        <v>692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3">
      <c r="A23" s="3">
        <v>9</v>
      </c>
      <c r="B23" s="4" t="s">
        <v>693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3">
      <c r="A24" s="3">
        <v>10</v>
      </c>
      <c r="B24" s="4" t="s">
        <v>694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6" x14ac:dyDescent="0.3">
      <c r="A25" s="3">
        <v>11</v>
      </c>
      <c r="B25" s="4" t="s">
        <v>695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 t="s">
        <v>696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 t="s">
        <v>697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9"/>
      <c r="BL27" s="9"/>
      <c r="BM27" s="9">
        <v>1</v>
      </c>
      <c r="BN27" s="9"/>
      <c r="BO27" s="9"/>
      <c r="BP27" s="9">
        <v>1</v>
      </c>
      <c r="BQ27" s="9"/>
      <c r="BR27" s="9"/>
      <c r="BS27" s="9">
        <v>1</v>
      </c>
      <c r="BT27" s="9"/>
      <c r="BU27" s="9"/>
      <c r="BV27" s="9">
        <v>1</v>
      </c>
      <c r="BW27" s="9"/>
      <c r="BX27" s="9"/>
      <c r="BY27" s="9">
        <v>1</v>
      </c>
      <c r="BZ27" s="9"/>
      <c r="CA27" s="9"/>
      <c r="CB27" s="9">
        <v>1</v>
      </c>
      <c r="CC27" s="9"/>
      <c r="CD27" s="9"/>
      <c r="CE27" s="9">
        <v>1</v>
      </c>
      <c r="CF27" s="9"/>
      <c r="CG27" s="9"/>
      <c r="CH27" s="9">
        <v>1</v>
      </c>
      <c r="CI27" s="9"/>
      <c r="CJ27" s="9"/>
      <c r="CK27" s="9">
        <v>1</v>
      </c>
      <c r="CL27" s="9"/>
      <c r="CM27" s="9"/>
      <c r="CN27" s="9">
        <v>1</v>
      </c>
      <c r="CO27" s="9"/>
      <c r="CP27" s="9"/>
      <c r="CQ27" s="9">
        <v>1</v>
      </c>
      <c r="CR27" s="9"/>
      <c r="CS27" s="9"/>
      <c r="CT27" s="9">
        <v>1</v>
      </c>
      <c r="CU27" s="9"/>
      <c r="CV27" s="9"/>
      <c r="CW27" s="9">
        <v>1</v>
      </c>
      <c r="CX27" s="9"/>
      <c r="CY27" s="9"/>
      <c r="CZ27" s="9">
        <v>1</v>
      </c>
      <c r="DA27" s="9"/>
      <c r="DB27" s="9"/>
      <c r="DC27" s="9">
        <v>1</v>
      </c>
      <c r="DD27" s="9"/>
      <c r="DE27" s="9"/>
      <c r="DF27" s="9">
        <v>1</v>
      </c>
      <c r="DG27" s="9"/>
      <c r="DH27" s="9"/>
      <c r="DI27" s="9">
        <v>1</v>
      </c>
      <c r="DJ27" s="9"/>
      <c r="DK27" s="9"/>
      <c r="DL27" s="9">
        <v>1</v>
      </c>
      <c r="DM27" s="9"/>
      <c r="DN27" s="9"/>
      <c r="DO27" s="9">
        <v>1</v>
      </c>
      <c r="DP27" s="9"/>
      <c r="DQ27" s="9"/>
      <c r="DR27" s="9">
        <v>1</v>
      </c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 t="s">
        <v>698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 t="s">
        <v>699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 t="s">
        <v>700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 t="s">
        <v>701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 t="s">
        <v>702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 t="s">
        <v>703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 t="s">
        <v>704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21</v>
      </c>
      <c r="B35" s="4" t="s">
        <v>705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3">
        <v>22</v>
      </c>
      <c r="B36" s="4" t="s">
        <v>706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9"/>
      <c r="BL36" s="9"/>
      <c r="BM36" s="9">
        <v>1</v>
      </c>
      <c r="BN36" s="9"/>
      <c r="BO36" s="9"/>
      <c r="BP36" s="9">
        <v>1</v>
      </c>
      <c r="BQ36" s="9"/>
      <c r="BR36" s="9"/>
      <c r="BS36" s="9">
        <v>1</v>
      </c>
      <c r="BT36" s="9"/>
      <c r="BU36" s="9"/>
      <c r="BV36" s="9">
        <v>1</v>
      </c>
      <c r="BW36" s="9"/>
      <c r="BX36" s="9"/>
      <c r="BY36" s="9">
        <v>1</v>
      </c>
      <c r="BZ36" s="9"/>
      <c r="CA36" s="9"/>
      <c r="CB36" s="9">
        <v>1</v>
      </c>
      <c r="CC36" s="9"/>
      <c r="CD36" s="9"/>
      <c r="CE36" s="9">
        <v>1</v>
      </c>
      <c r="CF36" s="9"/>
      <c r="CG36" s="9"/>
      <c r="CH36" s="9">
        <v>1</v>
      </c>
      <c r="CI36" s="9"/>
      <c r="CJ36" s="9"/>
      <c r="CK36" s="9">
        <v>1</v>
      </c>
      <c r="CL36" s="9"/>
      <c r="CM36" s="9"/>
      <c r="CN36" s="9">
        <v>1</v>
      </c>
      <c r="CO36" s="9"/>
      <c r="CP36" s="9"/>
      <c r="CQ36" s="9">
        <v>1</v>
      </c>
      <c r="CR36" s="9"/>
      <c r="CS36" s="9"/>
      <c r="CT36" s="9">
        <v>1</v>
      </c>
      <c r="CU36" s="9"/>
      <c r="CV36" s="9"/>
      <c r="CW36" s="9">
        <v>1</v>
      </c>
      <c r="CX36" s="9"/>
      <c r="CY36" s="9"/>
      <c r="CZ36" s="9">
        <v>1</v>
      </c>
      <c r="DA36" s="9"/>
      <c r="DB36" s="9"/>
      <c r="DC36" s="9">
        <v>1</v>
      </c>
      <c r="DD36" s="9"/>
      <c r="DE36" s="9"/>
      <c r="DF36" s="9">
        <v>1</v>
      </c>
      <c r="DG36" s="9"/>
      <c r="DH36" s="9"/>
      <c r="DI36" s="9">
        <v>1</v>
      </c>
      <c r="DJ36" s="9"/>
      <c r="DK36" s="9"/>
      <c r="DL36" s="9">
        <v>1</v>
      </c>
      <c r="DM36" s="9"/>
      <c r="DN36" s="9"/>
      <c r="DO36" s="9">
        <v>1</v>
      </c>
      <c r="DP36" s="9"/>
      <c r="DQ36" s="9"/>
      <c r="DR36" s="9">
        <v>1</v>
      </c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A37" s="3">
        <v>23</v>
      </c>
      <c r="B37" s="4" t="s">
        <v>707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</row>
    <row r="38" spans="1:254" x14ac:dyDescent="0.3">
      <c r="A38" s="3">
        <v>24</v>
      </c>
      <c r="B38" s="4" t="s">
        <v>708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254" x14ac:dyDescent="0.3">
      <c r="A39" s="3">
        <v>25</v>
      </c>
      <c r="B39" s="4" t="s">
        <v>709</v>
      </c>
      <c r="C39" s="3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>
        <v>1</v>
      </c>
      <c r="N39" s="3"/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/>
      <c r="CV39" s="3">
        <v>1</v>
      </c>
      <c r="CW39" s="3"/>
      <c r="CX39" s="3"/>
      <c r="CY39" s="3">
        <v>1</v>
      </c>
      <c r="CZ39" s="3"/>
      <c r="DA39" s="3"/>
      <c r="DB39" s="3">
        <v>1</v>
      </c>
      <c r="DC39" s="3"/>
      <c r="DD39" s="3"/>
      <c r="DE39" s="3">
        <v>1</v>
      </c>
      <c r="DF39" s="3"/>
      <c r="DG39" s="3"/>
      <c r="DH39" s="3">
        <v>1</v>
      </c>
      <c r="DI39" s="3"/>
      <c r="DJ39" s="3"/>
      <c r="DK39" s="3">
        <v>1</v>
      </c>
      <c r="DL39" s="3"/>
      <c r="DM39" s="3"/>
      <c r="DN39" s="3">
        <v>1</v>
      </c>
      <c r="DO39" s="3"/>
      <c r="DP39" s="3"/>
      <c r="DQ39" s="3">
        <v>1</v>
      </c>
      <c r="DR39" s="3"/>
    </row>
    <row r="40" spans="1:254" x14ac:dyDescent="0.3">
      <c r="A40" s="66" t="s">
        <v>269</v>
      </c>
      <c r="B40" s="67"/>
      <c r="C40" s="3">
        <f t="shared" ref="C40:BN40" si="0">SUM(C15:C39)</f>
        <v>11</v>
      </c>
      <c r="D40" s="3">
        <f t="shared" si="0"/>
        <v>9</v>
      </c>
      <c r="E40" s="3">
        <f t="shared" si="0"/>
        <v>5</v>
      </c>
      <c r="F40" s="3">
        <f t="shared" si="0"/>
        <v>11</v>
      </c>
      <c r="G40" s="3">
        <f t="shared" si="0"/>
        <v>9</v>
      </c>
      <c r="H40" s="3">
        <f t="shared" si="0"/>
        <v>5</v>
      </c>
      <c r="I40" s="3">
        <f t="shared" si="0"/>
        <v>11</v>
      </c>
      <c r="J40" s="3">
        <f t="shared" si="0"/>
        <v>9</v>
      </c>
      <c r="K40" s="3">
        <f t="shared" si="0"/>
        <v>5</v>
      </c>
      <c r="L40" s="3">
        <f t="shared" si="0"/>
        <v>11</v>
      </c>
      <c r="M40" s="3">
        <f t="shared" si="0"/>
        <v>9</v>
      </c>
      <c r="N40" s="3">
        <f t="shared" si="0"/>
        <v>5</v>
      </c>
      <c r="O40" s="3">
        <f t="shared" si="0"/>
        <v>11</v>
      </c>
      <c r="P40" s="3">
        <f t="shared" si="0"/>
        <v>9</v>
      </c>
      <c r="Q40" s="3">
        <f t="shared" si="0"/>
        <v>5</v>
      </c>
      <c r="R40" s="3">
        <f t="shared" si="0"/>
        <v>11</v>
      </c>
      <c r="S40" s="3">
        <f t="shared" si="0"/>
        <v>9</v>
      </c>
      <c r="T40" s="3">
        <f t="shared" si="0"/>
        <v>5</v>
      </c>
      <c r="U40" s="3">
        <f t="shared" si="0"/>
        <v>11</v>
      </c>
      <c r="V40" s="3">
        <f t="shared" si="0"/>
        <v>9</v>
      </c>
      <c r="W40" s="3">
        <f t="shared" si="0"/>
        <v>5</v>
      </c>
      <c r="X40" s="3">
        <f t="shared" si="0"/>
        <v>11</v>
      </c>
      <c r="Y40" s="3">
        <f t="shared" si="0"/>
        <v>9</v>
      </c>
      <c r="Z40" s="3">
        <f t="shared" si="0"/>
        <v>5</v>
      </c>
      <c r="AA40" s="3">
        <f t="shared" si="0"/>
        <v>11</v>
      </c>
      <c r="AB40" s="3">
        <f t="shared" si="0"/>
        <v>9</v>
      </c>
      <c r="AC40" s="3">
        <f t="shared" si="0"/>
        <v>5</v>
      </c>
      <c r="AD40" s="3">
        <f t="shared" si="0"/>
        <v>11</v>
      </c>
      <c r="AE40" s="3">
        <f t="shared" si="0"/>
        <v>9</v>
      </c>
      <c r="AF40" s="3">
        <f t="shared" si="0"/>
        <v>5</v>
      </c>
      <c r="AG40" s="3">
        <f t="shared" si="0"/>
        <v>11</v>
      </c>
      <c r="AH40" s="3">
        <f t="shared" si="0"/>
        <v>9</v>
      </c>
      <c r="AI40" s="3">
        <f t="shared" si="0"/>
        <v>5</v>
      </c>
      <c r="AJ40" s="3">
        <f t="shared" si="0"/>
        <v>11</v>
      </c>
      <c r="AK40" s="3">
        <f t="shared" si="0"/>
        <v>9</v>
      </c>
      <c r="AL40" s="3">
        <f t="shared" si="0"/>
        <v>5</v>
      </c>
      <c r="AM40" s="3">
        <f t="shared" si="0"/>
        <v>11</v>
      </c>
      <c r="AN40" s="3">
        <f t="shared" si="0"/>
        <v>9</v>
      </c>
      <c r="AO40" s="3">
        <f t="shared" si="0"/>
        <v>5</v>
      </c>
      <c r="AP40" s="3">
        <f t="shared" si="0"/>
        <v>11</v>
      </c>
      <c r="AQ40" s="3">
        <f t="shared" si="0"/>
        <v>9</v>
      </c>
      <c r="AR40" s="3">
        <f t="shared" si="0"/>
        <v>5</v>
      </c>
      <c r="AS40" s="3">
        <f t="shared" si="0"/>
        <v>11</v>
      </c>
      <c r="AT40" s="3">
        <f t="shared" si="0"/>
        <v>9</v>
      </c>
      <c r="AU40" s="3">
        <f t="shared" si="0"/>
        <v>5</v>
      </c>
      <c r="AV40" s="3">
        <f t="shared" si="0"/>
        <v>11</v>
      </c>
      <c r="AW40" s="3">
        <f t="shared" si="0"/>
        <v>9</v>
      </c>
      <c r="AX40" s="3">
        <f t="shared" si="0"/>
        <v>5</v>
      </c>
      <c r="AY40" s="3">
        <f t="shared" si="0"/>
        <v>11</v>
      </c>
      <c r="AZ40" s="3">
        <f t="shared" si="0"/>
        <v>9</v>
      </c>
      <c r="BA40" s="3">
        <f t="shared" si="0"/>
        <v>5</v>
      </c>
      <c r="BB40" s="3">
        <f t="shared" si="0"/>
        <v>11</v>
      </c>
      <c r="BC40" s="3">
        <f t="shared" si="0"/>
        <v>9</v>
      </c>
      <c r="BD40" s="3">
        <f t="shared" si="0"/>
        <v>5</v>
      </c>
      <c r="BE40" s="3">
        <f t="shared" si="0"/>
        <v>11</v>
      </c>
      <c r="BF40" s="3">
        <f t="shared" si="0"/>
        <v>9</v>
      </c>
      <c r="BG40" s="3">
        <f t="shared" si="0"/>
        <v>5</v>
      </c>
      <c r="BH40" s="3">
        <f t="shared" si="0"/>
        <v>11</v>
      </c>
      <c r="BI40" s="3">
        <f t="shared" si="0"/>
        <v>9</v>
      </c>
      <c r="BJ40" s="3">
        <f t="shared" si="0"/>
        <v>5</v>
      </c>
      <c r="BK40" s="3">
        <f t="shared" si="0"/>
        <v>11</v>
      </c>
      <c r="BL40" s="3">
        <f t="shared" si="0"/>
        <v>9</v>
      </c>
      <c r="BM40" s="3">
        <f t="shared" si="0"/>
        <v>5</v>
      </c>
      <c r="BN40" s="3">
        <f t="shared" si="0"/>
        <v>11</v>
      </c>
      <c r="BO40" s="3">
        <f t="shared" ref="BO40:DR40" si="1">SUM(BO15:BO39)</f>
        <v>9</v>
      </c>
      <c r="BP40" s="3">
        <f t="shared" si="1"/>
        <v>5</v>
      </c>
      <c r="BQ40" s="3">
        <f t="shared" si="1"/>
        <v>11</v>
      </c>
      <c r="BR40" s="3">
        <f t="shared" si="1"/>
        <v>9</v>
      </c>
      <c r="BS40" s="3">
        <f t="shared" si="1"/>
        <v>5</v>
      </c>
      <c r="BT40" s="3">
        <f t="shared" si="1"/>
        <v>11</v>
      </c>
      <c r="BU40" s="3">
        <f t="shared" si="1"/>
        <v>9</v>
      </c>
      <c r="BV40" s="3">
        <f t="shared" si="1"/>
        <v>5</v>
      </c>
      <c r="BW40" s="3">
        <f t="shared" si="1"/>
        <v>11</v>
      </c>
      <c r="BX40" s="3">
        <f t="shared" si="1"/>
        <v>9</v>
      </c>
      <c r="BY40" s="3">
        <f t="shared" si="1"/>
        <v>5</v>
      </c>
      <c r="BZ40" s="3">
        <f t="shared" si="1"/>
        <v>11</v>
      </c>
      <c r="CA40" s="3">
        <f t="shared" si="1"/>
        <v>9</v>
      </c>
      <c r="CB40" s="3">
        <f t="shared" si="1"/>
        <v>5</v>
      </c>
      <c r="CC40" s="3">
        <f t="shared" si="1"/>
        <v>11</v>
      </c>
      <c r="CD40" s="3">
        <f t="shared" si="1"/>
        <v>9</v>
      </c>
      <c r="CE40" s="3">
        <f t="shared" si="1"/>
        <v>5</v>
      </c>
      <c r="CF40" s="3">
        <f t="shared" si="1"/>
        <v>11</v>
      </c>
      <c r="CG40" s="3">
        <f t="shared" si="1"/>
        <v>9</v>
      </c>
      <c r="CH40" s="3">
        <f t="shared" si="1"/>
        <v>5</v>
      </c>
      <c r="CI40" s="3">
        <f t="shared" si="1"/>
        <v>11</v>
      </c>
      <c r="CJ40" s="3">
        <f t="shared" si="1"/>
        <v>9</v>
      </c>
      <c r="CK40" s="3">
        <f t="shared" si="1"/>
        <v>5</v>
      </c>
      <c r="CL40" s="3">
        <f t="shared" si="1"/>
        <v>11</v>
      </c>
      <c r="CM40" s="3">
        <f t="shared" si="1"/>
        <v>9</v>
      </c>
      <c r="CN40" s="3">
        <f t="shared" si="1"/>
        <v>5</v>
      </c>
      <c r="CO40" s="3">
        <f t="shared" si="1"/>
        <v>11</v>
      </c>
      <c r="CP40" s="3">
        <f t="shared" si="1"/>
        <v>9</v>
      </c>
      <c r="CQ40" s="3">
        <f t="shared" si="1"/>
        <v>5</v>
      </c>
      <c r="CR40" s="3">
        <f t="shared" si="1"/>
        <v>11</v>
      </c>
      <c r="CS40" s="3">
        <f t="shared" si="1"/>
        <v>9</v>
      </c>
      <c r="CT40" s="3">
        <f t="shared" si="1"/>
        <v>5</v>
      </c>
      <c r="CU40" s="3">
        <f t="shared" si="1"/>
        <v>11</v>
      </c>
      <c r="CV40" s="3">
        <f t="shared" si="1"/>
        <v>9</v>
      </c>
      <c r="CW40" s="3">
        <f t="shared" si="1"/>
        <v>5</v>
      </c>
      <c r="CX40" s="3">
        <f t="shared" si="1"/>
        <v>11</v>
      </c>
      <c r="CY40" s="3">
        <f t="shared" si="1"/>
        <v>9</v>
      </c>
      <c r="CZ40" s="3">
        <f t="shared" si="1"/>
        <v>5</v>
      </c>
      <c r="DA40" s="3">
        <f t="shared" si="1"/>
        <v>11</v>
      </c>
      <c r="DB40" s="3">
        <f t="shared" si="1"/>
        <v>9</v>
      </c>
      <c r="DC40" s="3">
        <f t="shared" si="1"/>
        <v>5</v>
      </c>
      <c r="DD40" s="3">
        <f t="shared" si="1"/>
        <v>11</v>
      </c>
      <c r="DE40" s="3">
        <f t="shared" si="1"/>
        <v>9</v>
      </c>
      <c r="DF40" s="3">
        <f t="shared" si="1"/>
        <v>5</v>
      </c>
      <c r="DG40" s="3">
        <f t="shared" si="1"/>
        <v>11</v>
      </c>
      <c r="DH40" s="3">
        <f t="shared" si="1"/>
        <v>9</v>
      </c>
      <c r="DI40" s="3">
        <f t="shared" si="1"/>
        <v>5</v>
      </c>
      <c r="DJ40" s="3">
        <f t="shared" si="1"/>
        <v>11</v>
      </c>
      <c r="DK40" s="3">
        <f t="shared" si="1"/>
        <v>9</v>
      </c>
      <c r="DL40" s="3">
        <f t="shared" si="1"/>
        <v>5</v>
      </c>
      <c r="DM40" s="3">
        <f t="shared" si="1"/>
        <v>11</v>
      </c>
      <c r="DN40" s="3">
        <f t="shared" si="1"/>
        <v>9</v>
      </c>
      <c r="DO40" s="3">
        <f t="shared" si="1"/>
        <v>5</v>
      </c>
      <c r="DP40" s="3">
        <f t="shared" si="1"/>
        <v>11</v>
      </c>
      <c r="DQ40" s="3">
        <f t="shared" si="1"/>
        <v>9</v>
      </c>
      <c r="DR40" s="3">
        <f t="shared" si="1"/>
        <v>5</v>
      </c>
    </row>
    <row r="41" spans="1:254" x14ac:dyDescent="0.3">
      <c r="A41" s="68" t="s">
        <v>443</v>
      </c>
      <c r="B41" s="69"/>
      <c r="C41" s="18">
        <f>C40/25%</f>
        <v>44</v>
      </c>
      <c r="D41" s="18">
        <f t="shared" ref="D41:BO41" si="2">D40/25%</f>
        <v>36</v>
      </c>
      <c r="E41" s="18">
        <f t="shared" si="2"/>
        <v>20</v>
      </c>
      <c r="F41" s="18">
        <f t="shared" si="2"/>
        <v>44</v>
      </c>
      <c r="G41" s="18">
        <f t="shared" si="2"/>
        <v>36</v>
      </c>
      <c r="H41" s="18">
        <f t="shared" si="2"/>
        <v>20</v>
      </c>
      <c r="I41" s="18">
        <f t="shared" si="2"/>
        <v>44</v>
      </c>
      <c r="J41" s="18">
        <f t="shared" si="2"/>
        <v>36</v>
      </c>
      <c r="K41" s="18">
        <f t="shared" si="2"/>
        <v>20</v>
      </c>
      <c r="L41" s="18">
        <f t="shared" si="2"/>
        <v>44</v>
      </c>
      <c r="M41" s="18">
        <f t="shared" si="2"/>
        <v>36</v>
      </c>
      <c r="N41" s="18">
        <f t="shared" si="2"/>
        <v>20</v>
      </c>
      <c r="O41" s="18">
        <f t="shared" si="2"/>
        <v>44</v>
      </c>
      <c r="P41" s="18">
        <f t="shared" si="2"/>
        <v>36</v>
      </c>
      <c r="Q41" s="18">
        <f t="shared" si="2"/>
        <v>20</v>
      </c>
      <c r="R41" s="18">
        <f t="shared" si="2"/>
        <v>44</v>
      </c>
      <c r="S41" s="18">
        <f t="shared" si="2"/>
        <v>36</v>
      </c>
      <c r="T41" s="18">
        <f t="shared" si="2"/>
        <v>20</v>
      </c>
      <c r="U41" s="18">
        <f t="shared" si="2"/>
        <v>44</v>
      </c>
      <c r="V41" s="18">
        <f t="shared" si="2"/>
        <v>36</v>
      </c>
      <c r="W41" s="18">
        <f t="shared" si="2"/>
        <v>20</v>
      </c>
      <c r="X41" s="18">
        <f t="shared" si="2"/>
        <v>44</v>
      </c>
      <c r="Y41" s="18">
        <f t="shared" si="2"/>
        <v>36</v>
      </c>
      <c r="Z41" s="18">
        <f t="shared" si="2"/>
        <v>20</v>
      </c>
      <c r="AA41" s="18">
        <f t="shared" si="2"/>
        <v>44</v>
      </c>
      <c r="AB41" s="18">
        <f t="shared" si="2"/>
        <v>36</v>
      </c>
      <c r="AC41" s="18">
        <f t="shared" si="2"/>
        <v>20</v>
      </c>
      <c r="AD41" s="18">
        <f t="shared" si="2"/>
        <v>44</v>
      </c>
      <c r="AE41" s="18">
        <f t="shared" si="2"/>
        <v>36</v>
      </c>
      <c r="AF41" s="18">
        <f t="shared" si="2"/>
        <v>20</v>
      </c>
      <c r="AG41" s="18">
        <f t="shared" si="2"/>
        <v>44</v>
      </c>
      <c r="AH41" s="18">
        <f t="shared" si="2"/>
        <v>36</v>
      </c>
      <c r="AI41" s="18">
        <f t="shared" si="2"/>
        <v>20</v>
      </c>
      <c r="AJ41" s="18">
        <f t="shared" si="2"/>
        <v>44</v>
      </c>
      <c r="AK41" s="18">
        <f t="shared" si="2"/>
        <v>36</v>
      </c>
      <c r="AL41" s="18">
        <f t="shared" si="2"/>
        <v>20</v>
      </c>
      <c r="AM41" s="18">
        <f t="shared" si="2"/>
        <v>44</v>
      </c>
      <c r="AN41" s="18">
        <f t="shared" si="2"/>
        <v>36</v>
      </c>
      <c r="AO41" s="18">
        <f t="shared" si="2"/>
        <v>20</v>
      </c>
      <c r="AP41" s="18">
        <f t="shared" si="2"/>
        <v>44</v>
      </c>
      <c r="AQ41" s="18">
        <f t="shared" si="2"/>
        <v>36</v>
      </c>
      <c r="AR41" s="18">
        <f t="shared" si="2"/>
        <v>20</v>
      </c>
      <c r="AS41" s="18">
        <f t="shared" si="2"/>
        <v>44</v>
      </c>
      <c r="AT41" s="18">
        <f t="shared" si="2"/>
        <v>36</v>
      </c>
      <c r="AU41" s="18">
        <f t="shared" si="2"/>
        <v>20</v>
      </c>
      <c r="AV41" s="18">
        <f t="shared" si="2"/>
        <v>44</v>
      </c>
      <c r="AW41" s="18">
        <f t="shared" si="2"/>
        <v>36</v>
      </c>
      <c r="AX41" s="18">
        <f t="shared" si="2"/>
        <v>20</v>
      </c>
      <c r="AY41" s="18">
        <f t="shared" si="2"/>
        <v>44</v>
      </c>
      <c r="AZ41" s="18">
        <f t="shared" si="2"/>
        <v>36</v>
      </c>
      <c r="BA41" s="18">
        <f t="shared" si="2"/>
        <v>20</v>
      </c>
      <c r="BB41" s="18">
        <f t="shared" si="2"/>
        <v>44</v>
      </c>
      <c r="BC41" s="18">
        <f t="shared" si="2"/>
        <v>36</v>
      </c>
      <c r="BD41" s="18">
        <f t="shared" si="2"/>
        <v>20</v>
      </c>
      <c r="BE41" s="18">
        <f t="shared" si="2"/>
        <v>44</v>
      </c>
      <c r="BF41" s="18">
        <f t="shared" si="2"/>
        <v>36</v>
      </c>
      <c r="BG41" s="18">
        <f t="shared" si="2"/>
        <v>20</v>
      </c>
      <c r="BH41" s="18">
        <f t="shared" si="2"/>
        <v>44</v>
      </c>
      <c r="BI41" s="18">
        <f t="shared" si="2"/>
        <v>36</v>
      </c>
      <c r="BJ41" s="18">
        <f t="shared" si="2"/>
        <v>20</v>
      </c>
      <c r="BK41" s="18">
        <f t="shared" si="2"/>
        <v>44</v>
      </c>
      <c r="BL41" s="18">
        <f t="shared" si="2"/>
        <v>36</v>
      </c>
      <c r="BM41" s="18">
        <f t="shared" si="2"/>
        <v>20</v>
      </c>
      <c r="BN41" s="18">
        <f t="shared" si="2"/>
        <v>44</v>
      </c>
      <c r="BO41" s="18">
        <f t="shared" si="2"/>
        <v>36</v>
      </c>
      <c r="BP41" s="18">
        <f t="shared" ref="BP41:DQ41" si="3">BP40/25%</f>
        <v>20</v>
      </c>
      <c r="BQ41" s="18">
        <f t="shared" si="3"/>
        <v>44</v>
      </c>
      <c r="BR41" s="18">
        <f t="shared" si="3"/>
        <v>36</v>
      </c>
      <c r="BS41" s="18">
        <f t="shared" si="3"/>
        <v>20</v>
      </c>
      <c r="BT41" s="18">
        <f t="shared" si="3"/>
        <v>44</v>
      </c>
      <c r="BU41" s="18">
        <f t="shared" si="3"/>
        <v>36</v>
      </c>
      <c r="BV41" s="18">
        <f t="shared" si="3"/>
        <v>20</v>
      </c>
      <c r="BW41" s="18">
        <f t="shared" si="3"/>
        <v>44</v>
      </c>
      <c r="BX41" s="18">
        <f t="shared" si="3"/>
        <v>36</v>
      </c>
      <c r="BY41" s="18">
        <f t="shared" si="3"/>
        <v>20</v>
      </c>
      <c r="BZ41" s="18">
        <f t="shared" si="3"/>
        <v>44</v>
      </c>
      <c r="CA41" s="18">
        <f t="shared" si="3"/>
        <v>36</v>
      </c>
      <c r="CB41" s="18">
        <f t="shared" si="3"/>
        <v>20</v>
      </c>
      <c r="CC41" s="18">
        <f t="shared" si="3"/>
        <v>44</v>
      </c>
      <c r="CD41" s="18">
        <f t="shared" si="3"/>
        <v>36</v>
      </c>
      <c r="CE41" s="18">
        <f t="shared" si="3"/>
        <v>20</v>
      </c>
      <c r="CF41" s="18">
        <f t="shared" si="3"/>
        <v>44</v>
      </c>
      <c r="CG41" s="18">
        <f t="shared" si="3"/>
        <v>36</v>
      </c>
      <c r="CH41" s="18">
        <f t="shared" si="3"/>
        <v>20</v>
      </c>
      <c r="CI41" s="18">
        <f t="shared" si="3"/>
        <v>44</v>
      </c>
      <c r="CJ41" s="18">
        <f t="shared" si="3"/>
        <v>36</v>
      </c>
      <c r="CK41" s="18">
        <f t="shared" si="3"/>
        <v>20</v>
      </c>
      <c r="CL41" s="18">
        <f t="shared" si="3"/>
        <v>44</v>
      </c>
      <c r="CM41" s="18">
        <f t="shared" si="3"/>
        <v>36</v>
      </c>
      <c r="CN41" s="18">
        <f t="shared" si="3"/>
        <v>20</v>
      </c>
      <c r="CO41" s="18">
        <f t="shared" si="3"/>
        <v>44</v>
      </c>
      <c r="CP41" s="18">
        <f t="shared" si="3"/>
        <v>36</v>
      </c>
      <c r="CQ41" s="18">
        <f t="shared" si="3"/>
        <v>20</v>
      </c>
      <c r="CR41" s="18">
        <f t="shared" si="3"/>
        <v>44</v>
      </c>
      <c r="CS41" s="18">
        <f t="shared" si="3"/>
        <v>36</v>
      </c>
      <c r="CT41" s="18">
        <f t="shared" si="3"/>
        <v>20</v>
      </c>
      <c r="CU41" s="18">
        <f t="shared" si="3"/>
        <v>44</v>
      </c>
      <c r="CV41" s="18">
        <f t="shared" si="3"/>
        <v>36</v>
      </c>
      <c r="CW41" s="18">
        <f t="shared" si="3"/>
        <v>20</v>
      </c>
      <c r="CX41" s="18">
        <f t="shared" si="3"/>
        <v>44</v>
      </c>
      <c r="CY41" s="18">
        <f t="shared" si="3"/>
        <v>36</v>
      </c>
      <c r="CZ41" s="18">
        <f t="shared" si="3"/>
        <v>20</v>
      </c>
      <c r="DA41" s="18">
        <f t="shared" si="3"/>
        <v>44</v>
      </c>
      <c r="DB41" s="18">
        <f t="shared" si="3"/>
        <v>36</v>
      </c>
      <c r="DC41" s="18">
        <f t="shared" si="3"/>
        <v>20</v>
      </c>
      <c r="DD41" s="18">
        <f t="shared" si="3"/>
        <v>44</v>
      </c>
      <c r="DE41" s="18">
        <f t="shared" si="3"/>
        <v>36</v>
      </c>
      <c r="DF41" s="18">
        <f t="shared" si="3"/>
        <v>20</v>
      </c>
      <c r="DG41" s="18">
        <f t="shared" si="3"/>
        <v>44</v>
      </c>
      <c r="DH41" s="18">
        <f t="shared" si="3"/>
        <v>36</v>
      </c>
      <c r="DI41" s="18">
        <f t="shared" si="3"/>
        <v>20</v>
      </c>
      <c r="DJ41" s="18">
        <f t="shared" si="3"/>
        <v>44</v>
      </c>
      <c r="DK41" s="18">
        <f t="shared" si="3"/>
        <v>36</v>
      </c>
      <c r="DL41" s="18">
        <f t="shared" si="3"/>
        <v>20</v>
      </c>
      <c r="DM41" s="18">
        <f t="shared" si="3"/>
        <v>44</v>
      </c>
      <c r="DN41" s="18">
        <f t="shared" si="3"/>
        <v>36</v>
      </c>
      <c r="DO41" s="18">
        <f t="shared" si="3"/>
        <v>20</v>
      </c>
      <c r="DP41" s="18">
        <f t="shared" si="3"/>
        <v>44</v>
      </c>
      <c r="DQ41" s="18">
        <f t="shared" si="3"/>
        <v>36</v>
      </c>
      <c r="DR41" s="18">
        <f>DR40/25%</f>
        <v>20</v>
      </c>
    </row>
    <row r="43" spans="1:254" x14ac:dyDescent="0.3">
      <c r="B43" s="50" t="s">
        <v>423</v>
      </c>
      <c r="C43" s="51"/>
      <c r="D43" s="51"/>
      <c r="E43" s="52"/>
      <c r="F43" s="22"/>
      <c r="G43" s="22"/>
    </row>
    <row r="44" spans="1:254" x14ac:dyDescent="0.3">
      <c r="B44" s="4" t="s">
        <v>424</v>
      </c>
      <c r="C44" s="36" t="s">
        <v>432</v>
      </c>
      <c r="D44" s="3">
        <f>E44/100*25</f>
        <v>11</v>
      </c>
      <c r="E44" s="33">
        <f>(C41+F41+I41+L41)/4</f>
        <v>44</v>
      </c>
    </row>
    <row r="45" spans="1:254" x14ac:dyDescent="0.3">
      <c r="B45" s="4" t="s">
        <v>425</v>
      </c>
      <c r="C45" s="36" t="s">
        <v>432</v>
      </c>
      <c r="D45" s="3">
        <f>E45/100*25</f>
        <v>9</v>
      </c>
      <c r="E45" s="33">
        <f>(D41+G41+J41+M41)/4</f>
        <v>36</v>
      </c>
    </row>
    <row r="46" spans="1:254" x14ac:dyDescent="0.3">
      <c r="B46" s="4" t="s">
        <v>426</v>
      </c>
      <c r="C46" s="36" t="s">
        <v>432</v>
      </c>
      <c r="D46" s="3">
        <f>E46/100*25</f>
        <v>5</v>
      </c>
      <c r="E46" s="33">
        <f>(E41+H41+K41+N41)/4</f>
        <v>20</v>
      </c>
    </row>
    <row r="47" spans="1:254" x14ac:dyDescent="0.3">
      <c r="B47" s="4"/>
      <c r="C47" s="36"/>
      <c r="D47" s="34">
        <f>SUM(D44:D46)</f>
        <v>25</v>
      </c>
      <c r="E47" s="35">
        <f>SUM(E44:E46)</f>
        <v>100</v>
      </c>
    </row>
    <row r="48" spans="1:254" x14ac:dyDescent="0.3">
      <c r="B48" s="4"/>
      <c r="C48" s="4"/>
      <c r="D48" s="76" t="s">
        <v>55</v>
      </c>
      <c r="E48" s="77"/>
      <c r="F48" s="78" t="s">
        <v>3</v>
      </c>
      <c r="G48" s="79"/>
    </row>
    <row r="49" spans="2:13" x14ac:dyDescent="0.3">
      <c r="B49" s="4" t="s">
        <v>424</v>
      </c>
      <c r="C49" s="36" t="s">
        <v>433</v>
      </c>
      <c r="D49" s="37">
        <f>E49/100*25</f>
        <v>11</v>
      </c>
      <c r="E49" s="33">
        <f>(O41+R41+U41+X41)/4</f>
        <v>44</v>
      </c>
      <c r="F49" s="43">
        <f>G49/100*25</f>
        <v>11</v>
      </c>
      <c r="G49" s="33">
        <f>(AA41+AD41+AG41+AJ41)/4</f>
        <v>44</v>
      </c>
    </row>
    <row r="50" spans="2:13" x14ac:dyDescent="0.3">
      <c r="B50" s="4" t="s">
        <v>425</v>
      </c>
      <c r="C50" s="36" t="s">
        <v>433</v>
      </c>
      <c r="D50" s="37">
        <f>E50/100*25</f>
        <v>9</v>
      </c>
      <c r="E50" s="33">
        <f>(P41+S41+V41+Y41)/4</f>
        <v>36</v>
      </c>
      <c r="F50" s="43">
        <f>G50/100*25</f>
        <v>9</v>
      </c>
      <c r="G50" s="33">
        <f>(AB41+AE41+AH41+AK41)/4</f>
        <v>36</v>
      </c>
    </row>
    <row r="51" spans="2:13" x14ac:dyDescent="0.3">
      <c r="B51" s="4" t="s">
        <v>426</v>
      </c>
      <c r="C51" s="36" t="s">
        <v>433</v>
      </c>
      <c r="D51" s="37">
        <f>E51/100*25</f>
        <v>5</v>
      </c>
      <c r="E51" s="33">
        <f>(Q41+T41+W41+Z41)/4</f>
        <v>20</v>
      </c>
      <c r="F51" s="43">
        <f>G51/100*25</f>
        <v>5</v>
      </c>
      <c r="G51" s="33">
        <f>(AC41+AF41+AI41+AL41)/4</f>
        <v>20</v>
      </c>
    </row>
    <row r="52" spans="2:13" x14ac:dyDescent="0.3">
      <c r="B52" s="4"/>
      <c r="C52" s="36"/>
      <c r="D52" s="35">
        <f>SUM(D49:D51)</f>
        <v>25</v>
      </c>
      <c r="E52" s="35">
        <f>SUM(E49:E51)</f>
        <v>100</v>
      </c>
      <c r="F52" s="38">
        <f>SUM(F49:F51)</f>
        <v>25</v>
      </c>
      <c r="G52" s="44">
        <f>SUM(G49:G51)</f>
        <v>100</v>
      </c>
    </row>
    <row r="53" spans="2:13" x14ac:dyDescent="0.3">
      <c r="B53" s="4" t="s">
        <v>424</v>
      </c>
      <c r="C53" s="36" t="s">
        <v>434</v>
      </c>
      <c r="D53" s="3">
        <f>E53/100*25</f>
        <v>11</v>
      </c>
      <c r="E53" s="33">
        <f>(AM41+AP41+AS41+AV41)/4</f>
        <v>44</v>
      </c>
    </row>
    <row r="54" spans="2:13" x14ac:dyDescent="0.3">
      <c r="B54" s="4" t="s">
        <v>425</v>
      </c>
      <c r="C54" s="36" t="s">
        <v>434</v>
      </c>
      <c r="D54" s="3">
        <f>E54/100*25</f>
        <v>9</v>
      </c>
      <c r="E54" s="33">
        <f>(AN41+AQ41+AT41+AW41)/4</f>
        <v>36</v>
      </c>
    </row>
    <row r="55" spans="2:13" x14ac:dyDescent="0.3">
      <c r="B55" s="4" t="s">
        <v>426</v>
      </c>
      <c r="C55" s="36" t="s">
        <v>434</v>
      </c>
      <c r="D55" s="3">
        <f>E55/100*25</f>
        <v>5</v>
      </c>
      <c r="E55" s="33">
        <f>(AO41+AR41+AU41+AX41)/4</f>
        <v>20</v>
      </c>
    </row>
    <row r="56" spans="2:13" x14ac:dyDescent="0.3">
      <c r="B56" s="4"/>
      <c r="C56" s="42"/>
      <c r="D56" s="39">
        <f>SUM(D53:D55)</f>
        <v>25</v>
      </c>
      <c r="E56" s="40">
        <f>SUM(E53:E55)</f>
        <v>100</v>
      </c>
      <c r="F56" s="41"/>
    </row>
    <row r="57" spans="2:13" x14ac:dyDescent="0.3">
      <c r="B57" s="4"/>
      <c r="C57" s="36"/>
      <c r="D57" s="76" t="s">
        <v>156</v>
      </c>
      <c r="E57" s="77"/>
      <c r="F57" s="76" t="s">
        <v>113</v>
      </c>
      <c r="G57" s="77"/>
      <c r="H57" s="80" t="s">
        <v>171</v>
      </c>
      <c r="I57" s="81"/>
      <c r="J57" s="75" t="s">
        <v>183</v>
      </c>
      <c r="K57" s="75"/>
      <c r="L57" s="75" t="s">
        <v>114</v>
      </c>
      <c r="M57" s="75"/>
    </row>
    <row r="58" spans="2:13" x14ac:dyDescent="0.3">
      <c r="B58" s="4" t="s">
        <v>424</v>
      </c>
      <c r="C58" s="36" t="s">
        <v>435</v>
      </c>
      <c r="D58" s="3">
        <f>E58/100*25</f>
        <v>11</v>
      </c>
      <c r="E58" s="33">
        <f>(AY41+BB41+BE41+BH41)/4</f>
        <v>44</v>
      </c>
      <c r="F58" s="3">
        <f>G58/100*25</f>
        <v>11</v>
      </c>
      <c r="G58" s="33">
        <f>(BK41+BN41+BQ41+BT41)/4</f>
        <v>44</v>
      </c>
      <c r="H58" s="3">
        <f>I58/100*25</f>
        <v>11</v>
      </c>
      <c r="I58" s="33">
        <f>(BW41+BZ41+CC41+CF41)/4</f>
        <v>44</v>
      </c>
      <c r="J58" s="3">
        <f>K58/100*25</f>
        <v>11</v>
      </c>
      <c r="K58" s="33">
        <f>(CI41+CL41+CO41+CR41)/4</f>
        <v>44</v>
      </c>
      <c r="L58" s="3">
        <f>M58/100*25</f>
        <v>11</v>
      </c>
      <c r="M58" s="33">
        <f>(CU41+CX41+DA41+DD41)/4</f>
        <v>44</v>
      </c>
    </row>
    <row r="59" spans="2:13" x14ac:dyDescent="0.3">
      <c r="B59" s="4" t="s">
        <v>425</v>
      </c>
      <c r="C59" s="36" t="s">
        <v>435</v>
      </c>
      <c r="D59" s="3">
        <f>E59/100*25</f>
        <v>9</v>
      </c>
      <c r="E59" s="33">
        <f>(AZ41+BC41+BF41+BI41)/4</f>
        <v>36</v>
      </c>
      <c r="F59" s="3">
        <f>G59/100*25</f>
        <v>9</v>
      </c>
      <c r="G59" s="33">
        <f>(BL41+BO41+BR41+BU41)/4</f>
        <v>36</v>
      </c>
      <c r="H59" s="3">
        <f>I59/100*25</f>
        <v>9</v>
      </c>
      <c r="I59" s="33">
        <f>(BX41+CA41+CD41+CG41)/4</f>
        <v>36</v>
      </c>
      <c r="J59" s="3">
        <f>K59/100*25</f>
        <v>9</v>
      </c>
      <c r="K59" s="33">
        <f>(CJ41+CM41+CP41+CS41)/4</f>
        <v>36</v>
      </c>
      <c r="L59" s="3">
        <f>M59/100*25</f>
        <v>9</v>
      </c>
      <c r="M59" s="33">
        <f>(CV41+CY41+DB41+DE41)/4</f>
        <v>36</v>
      </c>
    </row>
    <row r="60" spans="2:13" x14ac:dyDescent="0.3">
      <c r="B60" s="4" t="s">
        <v>426</v>
      </c>
      <c r="C60" s="36" t="s">
        <v>435</v>
      </c>
      <c r="D60" s="3">
        <f>E60/100*25</f>
        <v>5</v>
      </c>
      <c r="E60" s="33">
        <f>(BA41+BD41+BG41+BJ41)/4</f>
        <v>20</v>
      </c>
      <c r="F60" s="3">
        <f>G60/100*25</f>
        <v>5</v>
      </c>
      <c r="G60" s="33">
        <f>(BM41+BP41+BS41+BV41)/4</f>
        <v>20</v>
      </c>
      <c r="H60" s="3">
        <f>I60/100*25</f>
        <v>5</v>
      </c>
      <c r="I60" s="33">
        <f>(BY41+CB41+CE41+CH41)/4</f>
        <v>20</v>
      </c>
      <c r="J60" s="3">
        <f>K60/100*25</f>
        <v>5</v>
      </c>
      <c r="K60" s="33">
        <f>(CK41+CN41+CQ41+CT41)/4</f>
        <v>20</v>
      </c>
      <c r="L60" s="3">
        <f>M60/100*25</f>
        <v>5</v>
      </c>
      <c r="M60" s="33">
        <f>(CW41+CZ41+DC41+DF41)/4</f>
        <v>20</v>
      </c>
    </row>
    <row r="61" spans="2:13" x14ac:dyDescent="0.3">
      <c r="B61" s="4"/>
      <c r="C61" s="36"/>
      <c r="D61" s="34">
        <f>SUM(D58:D60)</f>
        <v>25</v>
      </c>
      <c r="E61" s="34">
        <f>SUM(E58:E60)</f>
        <v>100</v>
      </c>
      <c r="F61" s="34">
        <f t="shared" ref="F61:M61" si="4">SUM(F58:F60)</f>
        <v>25</v>
      </c>
      <c r="G61" s="34">
        <f t="shared" si="4"/>
        <v>100</v>
      </c>
      <c r="H61" s="34">
        <f t="shared" si="4"/>
        <v>25</v>
      </c>
      <c r="I61" s="34">
        <f t="shared" si="4"/>
        <v>100</v>
      </c>
      <c r="J61" s="34">
        <f t="shared" si="4"/>
        <v>25</v>
      </c>
      <c r="K61" s="34">
        <f t="shared" si="4"/>
        <v>100</v>
      </c>
      <c r="L61" s="34">
        <f t="shared" si="4"/>
        <v>25</v>
      </c>
      <c r="M61" s="34">
        <f t="shared" si="4"/>
        <v>100</v>
      </c>
    </row>
    <row r="62" spans="2:13" x14ac:dyDescent="0.3">
      <c r="B62" s="4" t="s">
        <v>424</v>
      </c>
      <c r="C62" s="36" t="s">
        <v>436</v>
      </c>
      <c r="D62" s="3">
        <f>E62/100*25</f>
        <v>11</v>
      </c>
      <c r="E62" s="33">
        <f>(DG41+DJ41+DM41+DP41)/4</f>
        <v>44</v>
      </c>
    </row>
    <row r="63" spans="2:13" x14ac:dyDescent="0.3">
      <c r="B63" s="4" t="s">
        <v>425</v>
      </c>
      <c r="C63" s="36" t="s">
        <v>436</v>
      </c>
      <c r="D63" s="3">
        <f>E63/100*25</f>
        <v>9</v>
      </c>
      <c r="E63" s="33">
        <f>(DH41+DK41+DN41+DQ41)/4</f>
        <v>36</v>
      </c>
    </row>
    <row r="64" spans="2:13" x14ac:dyDescent="0.3">
      <c r="B64" s="4" t="s">
        <v>426</v>
      </c>
      <c r="C64" s="36" t="s">
        <v>436</v>
      </c>
      <c r="D64" s="3">
        <f>E64/100*25</f>
        <v>5</v>
      </c>
      <c r="E64" s="33">
        <f>(DI41+DL41+DO41+DR41)/4</f>
        <v>20</v>
      </c>
    </row>
    <row r="65" spans="2:5" x14ac:dyDescent="0.3">
      <c r="B65" s="4"/>
      <c r="C65" s="36"/>
      <c r="D65" s="34">
        <f>SUM(D62:D64)</f>
        <v>25</v>
      </c>
      <c r="E65" s="34">
        <f>SUM(E62:E64)</f>
        <v>100</v>
      </c>
    </row>
  </sheetData>
  <mergeCells count="109"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D13" sqref="D13"/>
    </sheetView>
  </sheetViews>
  <sheetFormatPr defaultRowHeight="14.4" x14ac:dyDescent="0.3"/>
  <cols>
    <col min="2" max="2" width="49" customWidth="1"/>
  </cols>
  <sheetData>
    <row r="1" spans="1:254" ht="15.6" x14ac:dyDescent="0.3">
      <c r="A1" s="6" t="s">
        <v>151</v>
      </c>
      <c r="B1" s="14" t="s">
        <v>270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4" t="s">
        <v>736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"/>
      <c r="S2" s="7"/>
      <c r="T2" s="7"/>
      <c r="U2" s="7"/>
      <c r="V2" s="7"/>
      <c r="FI2" s="55" t="s">
        <v>662</v>
      </c>
      <c r="FJ2" s="5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73" t="s">
        <v>85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85" t="s">
        <v>112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75" t="s">
        <v>135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3">
      <c r="A5" s="71"/>
      <c r="B5" s="71"/>
      <c r="C5" s="65" t="s">
        <v>57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55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322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5" t="s">
        <v>323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156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1" t="s">
        <v>622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171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88" t="s">
        <v>183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61" t="s">
        <v>114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3" t="s">
        <v>136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6" hidden="1" x14ac:dyDescent="0.3">
      <c r="A6" s="71"/>
      <c r="B6" s="71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65" t="s">
        <v>271</v>
      </c>
      <c r="D11" s="65" t="s">
        <v>5</v>
      </c>
      <c r="E11" s="65" t="s">
        <v>6</v>
      </c>
      <c r="F11" s="65" t="s">
        <v>310</v>
      </c>
      <c r="G11" s="65" t="s">
        <v>7</v>
      </c>
      <c r="H11" s="65" t="s">
        <v>8</v>
      </c>
      <c r="I11" s="65" t="s">
        <v>272</v>
      </c>
      <c r="J11" s="65" t="s">
        <v>9</v>
      </c>
      <c r="K11" s="65" t="s">
        <v>10</v>
      </c>
      <c r="L11" s="65" t="s">
        <v>273</v>
      </c>
      <c r="M11" s="65" t="s">
        <v>9</v>
      </c>
      <c r="N11" s="65" t="s">
        <v>10</v>
      </c>
      <c r="O11" s="65" t="s">
        <v>274</v>
      </c>
      <c r="P11" s="65" t="s">
        <v>11</v>
      </c>
      <c r="Q11" s="65" t="s">
        <v>4</v>
      </c>
      <c r="R11" s="65" t="s">
        <v>275</v>
      </c>
      <c r="S11" s="65"/>
      <c r="T11" s="65"/>
      <c r="U11" s="65" t="s">
        <v>581</v>
      </c>
      <c r="V11" s="65"/>
      <c r="W11" s="65"/>
      <c r="X11" s="65" t="s">
        <v>582</v>
      </c>
      <c r="Y11" s="65"/>
      <c r="Z11" s="65"/>
      <c r="AA11" s="63" t="s">
        <v>583</v>
      </c>
      <c r="AB11" s="63"/>
      <c r="AC11" s="63"/>
      <c r="AD11" s="65" t="s">
        <v>276</v>
      </c>
      <c r="AE11" s="65"/>
      <c r="AF11" s="65"/>
      <c r="AG11" s="65" t="s">
        <v>277</v>
      </c>
      <c r="AH11" s="65"/>
      <c r="AI11" s="65"/>
      <c r="AJ11" s="63" t="s">
        <v>278</v>
      </c>
      <c r="AK11" s="63"/>
      <c r="AL11" s="63"/>
      <c r="AM11" s="65" t="s">
        <v>279</v>
      </c>
      <c r="AN11" s="65"/>
      <c r="AO11" s="65"/>
      <c r="AP11" s="65" t="s">
        <v>280</v>
      </c>
      <c r="AQ11" s="65"/>
      <c r="AR11" s="65"/>
      <c r="AS11" s="65" t="s">
        <v>281</v>
      </c>
      <c r="AT11" s="65"/>
      <c r="AU11" s="65"/>
      <c r="AV11" s="65" t="s">
        <v>282</v>
      </c>
      <c r="AW11" s="65"/>
      <c r="AX11" s="65"/>
      <c r="AY11" s="65" t="s">
        <v>311</v>
      </c>
      <c r="AZ11" s="65"/>
      <c r="BA11" s="65"/>
      <c r="BB11" s="65" t="s">
        <v>283</v>
      </c>
      <c r="BC11" s="65"/>
      <c r="BD11" s="65"/>
      <c r="BE11" s="65" t="s">
        <v>605</v>
      </c>
      <c r="BF11" s="65"/>
      <c r="BG11" s="65"/>
      <c r="BH11" s="65" t="s">
        <v>284</v>
      </c>
      <c r="BI11" s="65"/>
      <c r="BJ11" s="65"/>
      <c r="BK11" s="63" t="s">
        <v>285</v>
      </c>
      <c r="BL11" s="63"/>
      <c r="BM11" s="63"/>
      <c r="BN11" s="63" t="s">
        <v>312</v>
      </c>
      <c r="BO11" s="63"/>
      <c r="BP11" s="63"/>
      <c r="BQ11" s="63" t="s">
        <v>286</v>
      </c>
      <c r="BR11" s="63"/>
      <c r="BS11" s="63"/>
      <c r="BT11" s="63" t="s">
        <v>287</v>
      </c>
      <c r="BU11" s="63"/>
      <c r="BV11" s="63"/>
      <c r="BW11" s="63" t="s">
        <v>288</v>
      </c>
      <c r="BX11" s="63"/>
      <c r="BY11" s="63"/>
      <c r="BZ11" s="63" t="s">
        <v>289</v>
      </c>
      <c r="CA11" s="63"/>
      <c r="CB11" s="63"/>
      <c r="CC11" s="63" t="s">
        <v>313</v>
      </c>
      <c r="CD11" s="63"/>
      <c r="CE11" s="63"/>
      <c r="CF11" s="63" t="s">
        <v>290</v>
      </c>
      <c r="CG11" s="63"/>
      <c r="CH11" s="63"/>
      <c r="CI11" s="63" t="s">
        <v>291</v>
      </c>
      <c r="CJ11" s="63"/>
      <c r="CK11" s="63"/>
      <c r="CL11" s="63" t="s">
        <v>292</v>
      </c>
      <c r="CM11" s="63"/>
      <c r="CN11" s="63"/>
      <c r="CO11" s="63" t="s">
        <v>293</v>
      </c>
      <c r="CP11" s="63"/>
      <c r="CQ11" s="63"/>
      <c r="CR11" s="63" t="s">
        <v>294</v>
      </c>
      <c r="CS11" s="63"/>
      <c r="CT11" s="63"/>
      <c r="CU11" s="63" t="s">
        <v>295</v>
      </c>
      <c r="CV11" s="63"/>
      <c r="CW11" s="63"/>
      <c r="CX11" s="63" t="s">
        <v>296</v>
      </c>
      <c r="CY11" s="63"/>
      <c r="CZ11" s="63"/>
      <c r="DA11" s="63" t="s">
        <v>297</v>
      </c>
      <c r="DB11" s="63"/>
      <c r="DC11" s="63"/>
      <c r="DD11" s="63" t="s">
        <v>298</v>
      </c>
      <c r="DE11" s="63"/>
      <c r="DF11" s="63"/>
      <c r="DG11" s="63" t="s">
        <v>314</v>
      </c>
      <c r="DH11" s="63"/>
      <c r="DI11" s="63"/>
      <c r="DJ11" s="63" t="s">
        <v>299</v>
      </c>
      <c r="DK11" s="63"/>
      <c r="DL11" s="63"/>
      <c r="DM11" s="63" t="s">
        <v>300</v>
      </c>
      <c r="DN11" s="63"/>
      <c r="DO11" s="63"/>
      <c r="DP11" s="63" t="s">
        <v>301</v>
      </c>
      <c r="DQ11" s="63"/>
      <c r="DR11" s="63"/>
      <c r="DS11" s="63" t="s">
        <v>302</v>
      </c>
      <c r="DT11" s="63"/>
      <c r="DU11" s="63"/>
      <c r="DV11" s="63" t="s">
        <v>303</v>
      </c>
      <c r="DW11" s="63"/>
      <c r="DX11" s="63"/>
      <c r="DY11" s="63" t="s">
        <v>304</v>
      </c>
      <c r="DZ11" s="63"/>
      <c r="EA11" s="63"/>
      <c r="EB11" s="63" t="s">
        <v>305</v>
      </c>
      <c r="EC11" s="63"/>
      <c r="ED11" s="63"/>
      <c r="EE11" s="63" t="s">
        <v>315</v>
      </c>
      <c r="EF11" s="63"/>
      <c r="EG11" s="63"/>
      <c r="EH11" s="63" t="s">
        <v>316</v>
      </c>
      <c r="EI11" s="63"/>
      <c r="EJ11" s="63"/>
      <c r="EK11" s="63" t="s">
        <v>317</v>
      </c>
      <c r="EL11" s="63"/>
      <c r="EM11" s="63"/>
      <c r="EN11" s="63" t="s">
        <v>318</v>
      </c>
      <c r="EO11" s="63"/>
      <c r="EP11" s="63"/>
      <c r="EQ11" s="63" t="s">
        <v>319</v>
      </c>
      <c r="ER11" s="63"/>
      <c r="ES11" s="63"/>
      <c r="ET11" s="63" t="s">
        <v>320</v>
      </c>
      <c r="EU11" s="63"/>
      <c r="EV11" s="63"/>
      <c r="EW11" s="63" t="s">
        <v>306</v>
      </c>
      <c r="EX11" s="63"/>
      <c r="EY11" s="63"/>
      <c r="EZ11" s="63" t="s">
        <v>321</v>
      </c>
      <c r="FA11" s="63"/>
      <c r="FB11" s="63"/>
      <c r="FC11" s="63" t="s">
        <v>307</v>
      </c>
      <c r="FD11" s="63"/>
      <c r="FE11" s="63"/>
      <c r="FF11" s="63" t="s">
        <v>308</v>
      </c>
      <c r="FG11" s="63"/>
      <c r="FH11" s="63"/>
      <c r="FI11" s="63" t="s">
        <v>309</v>
      </c>
      <c r="FJ11" s="63"/>
      <c r="FK11" s="63"/>
    </row>
    <row r="12" spans="1:254" ht="79.5" customHeight="1" x14ac:dyDescent="0.3">
      <c r="A12" s="71"/>
      <c r="B12" s="71"/>
      <c r="C12" s="70" t="s">
        <v>563</v>
      </c>
      <c r="D12" s="70"/>
      <c r="E12" s="70"/>
      <c r="F12" s="70" t="s">
        <v>567</v>
      </c>
      <c r="G12" s="70"/>
      <c r="H12" s="70"/>
      <c r="I12" s="70" t="s">
        <v>571</v>
      </c>
      <c r="J12" s="70"/>
      <c r="K12" s="70"/>
      <c r="L12" s="70" t="s">
        <v>575</v>
      </c>
      <c r="M12" s="70"/>
      <c r="N12" s="70"/>
      <c r="O12" s="70" t="s">
        <v>577</v>
      </c>
      <c r="P12" s="70"/>
      <c r="Q12" s="70"/>
      <c r="R12" s="70" t="s">
        <v>580</v>
      </c>
      <c r="S12" s="70"/>
      <c r="T12" s="70"/>
      <c r="U12" s="70" t="s">
        <v>328</v>
      </c>
      <c r="V12" s="70"/>
      <c r="W12" s="70"/>
      <c r="X12" s="70" t="s">
        <v>331</v>
      </c>
      <c r="Y12" s="70"/>
      <c r="Z12" s="70"/>
      <c r="AA12" s="70" t="s">
        <v>584</v>
      </c>
      <c r="AB12" s="70"/>
      <c r="AC12" s="70"/>
      <c r="AD12" s="70" t="s">
        <v>588</v>
      </c>
      <c r="AE12" s="70"/>
      <c r="AF12" s="70"/>
      <c r="AG12" s="70" t="s">
        <v>589</v>
      </c>
      <c r="AH12" s="70"/>
      <c r="AI12" s="70"/>
      <c r="AJ12" s="70" t="s">
        <v>593</v>
      </c>
      <c r="AK12" s="70"/>
      <c r="AL12" s="70"/>
      <c r="AM12" s="70" t="s">
        <v>597</v>
      </c>
      <c r="AN12" s="70"/>
      <c r="AO12" s="70"/>
      <c r="AP12" s="70" t="s">
        <v>601</v>
      </c>
      <c r="AQ12" s="70"/>
      <c r="AR12" s="70"/>
      <c r="AS12" s="70" t="s">
        <v>602</v>
      </c>
      <c r="AT12" s="70"/>
      <c r="AU12" s="70"/>
      <c r="AV12" s="70" t="s">
        <v>606</v>
      </c>
      <c r="AW12" s="70"/>
      <c r="AX12" s="70"/>
      <c r="AY12" s="70" t="s">
        <v>607</v>
      </c>
      <c r="AZ12" s="70"/>
      <c r="BA12" s="70"/>
      <c r="BB12" s="70" t="s">
        <v>608</v>
      </c>
      <c r="BC12" s="70"/>
      <c r="BD12" s="70"/>
      <c r="BE12" s="70" t="s">
        <v>609</v>
      </c>
      <c r="BF12" s="70"/>
      <c r="BG12" s="70"/>
      <c r="BH12" s="70" t="s">
        <v>610</v>
      </c>
      <c r="BI12" s="70"/>
      <c r="BJ12" s="70"/>
      <c r="BK12" s="70" t="s">
        <v>344</v>
      </c>
      <c r="BL12" s="70"/>
      <c r="BM12" s="70"/>
      <c r="BN12" s="70" t="s">
        <v>346</v>
      </c>
      <c r="BO12" s="70"/>
      <c r="BP12" s="70"/>
      <c r="BQ12" s="70" t="s">
        <v>614</v>
      </c>
      <c r="BR12" s="70"/>
      <c r="BS12" s="70"/>
      <c r="BT12" s="70" t="s">
        <v>615</v>
      </c>
      <c r="BU12" s="70"/>
      <c r="BV12" s="70"/>
      <c r="BW12" s="70" t="s">
        <v>616</v>
      </c>
      <c r="BX12" s="70"/>
      <c r="BY12" s="70"/>
      <c r="BZ12" s="70" t="s">
        <v>617</v>
      </c>
      <c r="CA12" s="70"/>
      <c r="CB12" s="70"/>
      <c r="CC12" s="70" t="s">
        <v>356</v>
      </c>
      <c r="CD12" s="70"/>
      <c r="CE12" s="70"/>
      <c r="CF12" s="89" t="s">
        <v>359</v>
      </c>
      <c r="CG12" s="89"/>
      <c r="CH12" s="89"/>
      <c r="CI12" s="70" t="s">
        <v>363</v>
      </c>
      <c r="CJ12" s="70"/>
      <c r="CK12" s="70"/>
      <c r="CL12" s="70" t="s">
        <v>660</v>
      </c>
      <c r="CM12" s="70"/>
      <c r="CN12" s="70"/>
      <c r="CO12" s="70" t="s">
        <v>369</v>
      </c>
      <c r="CP12" s="70"/>
      <c r="CQ12" s="70"/>
      <c r="CR12" s="89" t="s">
        <v>372</v>
      </c>
      <c r="CS12" s="89"/>
      <c r="CT12" s="89"/>
      <c r="CU12" s="70" t="s">
        <v>375</v>
      </c>
      <c r="CV12" s="70"/>
      <c r="CW12" s="70"/>
      <c r="CX12" s="70" t="s">
        <v>377</v>
      </c>
      <c r="CY12" s="70"/>
      <c r="CZ12" s="70"/>
      <c r="DA12" s="70" t="s">
        <v>381</v>
      </c>
      <c r="DB12" s="70"/>
      <c r="DC12" s="70"/>
      <c r="DD12" s="89" t="s">
        <v>385</v>
      </c>
      <c r="DE12" s="89"/>
      <c r="DF12" s="89"/>
      <c r="DG12" s="89" t="s">
        <v>387</v>
      </c>
      <c r="DH12" s="89"/>
      <c r="DI12" s="89"/>
      <c r="DJ12" s="89" t="s">
        <v>391</v>
      </c>
      <c r="DK12" s="89"/>
      <c r="DL12" s="89"/>
      <c r="DM12" s="89" t="s">
        <v>395</v>
      </c>
      <c r="DN12" s="89"/>
      <c r="DO12" s="89"/>
      <c r="DP12" s="89" t="s">
        <v>399</v>
      </c>
      <c r="DQ12" s="89"/>
      <c r="DR12" s="89"/>
      <c r="DS12" s="89" t="s">
        <v>402</v>
      </c>
      <c r="DT12" s="89"/>
      <c r="DU12" s="89"/>
      <c r="DV12" s="89" t="s">
        <v>405</v>
      </c>
      <c r="DW12" s="89"/>
      <c r="DX12" s="89"/>
      <c r="DY12" s="89" t="s">
        <v>409</v>
      </c>
      <c r="DZ12" s="89"/>
      <c r="EA12" s="89"/>
      <c r="EB12" s="89" t="s">
        <v>411</v>
      </c>
      <c r="EC12" s="89"/>
      <c r="ED12" s="89"/>
      <c r="EE12" s="89" t="s">
        <v>626</v>
      </c>
      <c r="EF12" s="89"/>
      <c r="EG12" s="89"/>
      <c r="EH12" s="89" t="s">
        <v>413</v>
      </c>
      <c r="EI12" s="89"/>
      <c r="EJ12" s="89"/>
      <c r="EK12" s="89" t="s">
        <v>415</v>
      </c>
      <c r="EL12" s="89"/>
      <c r="EM12" s="89"/>
      <c r="EN12" s="89" t="s">
        <v>635</v>
      </c>
      <c r="EO12" s="89"/>
      <c r="EP12" s="89"/>
      <c r="EQ12" s="89" t="s">
        <v>637</v>
      </c>
      <c r="ER12" s="89"/>
      <c r="ES12" s="89"/>
      <c r="ET12" s="89" t="s">
        <v>417</v>
      </c>
      <c r="EU12" s="89"/>
      <c r="EV12" s="89"/>
      <c r="EW12" s="89" t="s">
        <v>418</v>
      </c>
      <c r="EX12" s="89"/>
      <c r="EY12" s="89"/>
      <c r="EZ12" s="89" t="s">
        <v>641</v>
      </c>
      <c r="FA12" s="89"/>
      <c r="FB12" s="89"/>
      <c r="FC12" s="89" t="s">
        <v>645</v>
      </c>
      <c r="FD12" s="89"/>
      <c r="FE12" s="89"/>
      <c r="FF12" s="89" t="s">
        <v>647</v>
      </c>
      <c r="FG12" s="89"/>
      <c r="FH12" s="89"/>
      <c r="FI12" s="89" t="s">
        <v>651</v>
      </c>
      <c r="FJ12" s="89"/>
      <c r="FK12" s="89"/>
    </row>
    <row r="13" spans="1:254" ht="181.2" thickBot="1" x14ac:dyDescent="0.35">
      <c r="A13" s="71"/>
      <c r="B13" s="71"/>
      <c r="C13" s="48" t="s">
        <v>565</v>
      </c>
      <c r="D13" s="48" t="s">
        <v>564</v>
      </c>
      <c r="E13" s="48" t="s">
        <v>566</v>
      </c>
      <c r="F13" s="48" t="s">
        <v>568</v>
      </c>
      <c r="G13" s="48" t="s">
        <v>569</v>
      </c>
      <c r="H13" s="48" t="s">
        <v>570</v>
      </c>
      <c r="I13" s="48" t="s">
        <v>572</v>
      </c>
      <c r="J13" s="48" t="s">
        <v>573</v>
      </c>
      <c r="K13" s="48" t="s">
        <v>574</v>
      </c>
      <c r="L13" s="48" t="s">
        <v>576</v>
      </c>
      <c r="M13" s="48" t="s">
        <v>325</v>
      </c>
      <c r="N13" s="48" t="s">
        <v>190</v>
      </c>
      <c r="O13" s="48" t="s">
        <v>578</v>
      </c>
      <c r="P13" s="48" t="s">
        <v>579</v>
      </c>
      <c r="Q13" s="48" t="s">
        <v>324</v>
      </c>
      <c r="R13" s="48" t="s">
        <v>82</v>
      </c>
      <c r="S13" s="48" t="s">
        <v>83</v>
      </c>
      <c r="T13" s="48" t="s">
        <v>200</v>
      </c>
      <c r="U13" s="48" t="s">
        <v>329</v>
      </c>
      <c r="V13" s="48" t="s">
        <v>330</v>
      </c>
      <c r="W13" s="48" t="s">
        <v>68</v>
      </c>
      <c r="X13" s="48" t="s">
        <v>332</v>
      </c>
      <c r="Y13" s="48" t="s">
        <v>333</v>
      </c>
      <c r="Z13" s="48" t="s">
        <v>334</v>
      </c>
      <c r="AA13" s="48" t="s">
        <v>585</v>
      </c>
      <c r="AB13" s="48" t="s">
        <v>586</v>
      </c>
      <c r="AC13" s="48" t="s">
        <v>587</v>
      </c>
      <c r="AD13" s="48" t="s">
        <v>82</v>
      </c>
      <c r="AE13" s="48" t="s">
        <v>338</v>
      </c>
      <c r="AF13" s="48" t="s">
        <v>84</v>
      </c>
      <c r="AG13" s="48" t="s">
        <v>590</v>
      </c>
      <c r="AH13" s="48" t="s">
        <v>591</v>
      </c>
      <c r="AI13" s="48" t="s">
        <v>592</v>
      </c>
      <c r="AJ13" s="48" t="s">
        <v>594</v>
      </c>
      <c r="AK13" s="48" t="s">
        <v>595</v>
      </c>
      <c r="AL13" s="48" t="s">
        <v>596</v>
      </c>
      <c r="AM13" s="48" t="s">
        <v>598</v>
      </c>
      <c r="AN13" s="48" t="s">
        <v>599</v>
      </c>
      <c r="AO13" s="48" t="s">
        <v>600</v>
      </c>
      <c r="AP13" s="48" t="s">
        <v>209</v>
      </c>
      <c r="AQ13" s="48" t="s">
        <v>210</v>
      </c>
      <c r="AR13" s="48" t="s">
        <v>200</v>
      </c>
      <c r="AS13" s="48" t="s">
        <v>603</v>
      </c>
      <c r="AT13" s="48" t="s">
        <v>339</v>
      </c>
      <c r="AU13" s="48" t="s">
        <v>604</v>
      </c>
      <c r="AV13" s="48" t="s">
        <v>82</v>
      </c>
      <c r="AW13" s="48" t="s">
        <v>83</v>
      </c>
      <c r="AX13" s="48" t="s">
        <v>200</v>
      </c>
      <c r="AY13" s="48" t="s">
        <v>71</v>
      </c>
      <c r="AZ13" s="48" t="s">
        <v>268</v>
      </c>
      <c r="BA13" s="48" t="s">
        <v>73</v>
      </c>
      <c r="BB13" s="48" t="s">
        <v>340</v>
      </c>
      <c r="BC13" s="48" t="s">
        <v>341</v>
      </c>
      <c r="BD13" s="48" t="s">
        <v>342</v>
      </c>
      <c r="BE13" s="48" t="s">
        <v>335</v>
      </c>
      <c r="BF13" s="48" t="s">
        <v>336</v>
      </c>
      <c r="BG13" s="48" t="s">
        <v>337</v>
      </c>
      <c r="BH13" s="48" t="s">
        <v>368</v>
      </c>
      <c r="BI13" s="48" t="s">
        <v>210</v>
      </c>
      <c r="BJ13" s="48" t="s">
        <v>343</v>
      </c>
      <c r="BK13" s="48" t="s">
        <v>345</v>
      </c>
      <c r="BL13" s="48" t="s">
        <v>248</v>
      </c>
      <c r="BM13" s="48" t="s">
        <v>247</v>
      </c>
      <c r="BN13" s="48" t="s">
        <v>611</v>
      </c>
      <c r="BO13" s="48" t="s">
        <v>612</v>
      </c>
      <c r="BP13" s="48" t="s">
        <v>613</v>
      </c>
      <c r="BQ13" s="48" t="s">
        <v>347</v>
      </c>
      <c r="BR13" s="48" t="s">
        <v>348</v>
      </c>
      <c r="BS13" s="48" t="s">
        <v>215</v>
      </c>
      <c r="BT13" s="48" t="s">
        <v>349</v>
      </c>
      <c r="BU13" s="48" t="s">
        <v>350</v>
      </c>
      <c r="BV13" s="48" t="s">
        <v>351</v>
      </c>
      <c r="BW13" s="48" t="s">
        <v>352</v>
      </c>
      <c r="BX13" s="48" t="s">
        <v>353</v>
      </c>
      <c r="BY13" s="48" t="s">
        <v>354</v>
      </c>
      <c r="BZ13" s="48" t="s">
        <v>94</v>
      </c>
      <c r="CA13" s="48" t="s">
        <v>95</v>
      </c>
      <c r="CB13" s="48" t="s">
        <v>355</v>
      </c>
      <c r="CC13" s="48" t="s">
        <v>357</v>
      </c>
      <c r="CD13" s="48" t="s">
        <v>264</v>
      </c>
      <c r="CE13" s="48" t="s">
        <v>358</v>
      </c>
      <c r="CF13" s="49" t="s">
        <v>360</v>
      </c>
      <c r="CG13" s="49" t="s">
        <v>361</v>
      </c>
      <c r="CH13" s="49" t="s">
        <v>362</v>
      </c>
      <c r="CI13" s="48" t="s">
        <v>364</v>
      </c>
      <c r="CJ13" s="48" t="s">
        <v>365</v>
      </c>
      <c r="CK13" s="48" t="s">
        <v>366</v>
      </c>
      <c r="CL13" s="48" t="s">
        <v>367</v>
      </c>
      <c r="CM13" s="48" t="s">
        <v>618</v>
      </c>
      <c r="CN13" s="48" t="s">
        <v>619</v>
      </c>
      <c r="CO13" s="48" t="s">
        <v>370</v>
      </c>
      <c r="CP13" s="48" t="s">
        <v>205</v>
      </c>
      <c r="CQ13" s="48" t="s">
        <v>96</v>
      </c>
      <c r="CR13" s="49" t="s">
        <v>373</v>
      </c>
      <c r="CS13" s="49" t="s">
        <v>119</v>
      </c>
      <c r="CT13" s="49" t="s">
        <v>374</v>
      </c>
      <c r="CU13" s="48" t="s">
        <v>376</v>
      </c>
      <c r="CV13" s="48" t="s">
        <v>620</v>
      </c>
      <c r="CW13" s="48" t="s">
        <v>621</v>
      </c>
      <c r="CX13" s="48" t="s">
        <v>378</v>
      </c>
      <c r="CY13" s="48" t="s">
        <v>379</v>
      </c>
      <c r="CZ13" s="48" t="s">
        <v>380</v>
      </c>
      <c r="DA13" s="48" t="s">
        <v>382</v>
      </c>
      <c r="DB13" s="48" t="s">
        <v>383</v>
      </c>
      <c r="DC13" s="48" t="s">
        <v>384</v>
      </c>
      <c r="DD13" s="49" t="s">
        <v>364</v>
      </c>
      <c r="DE13" s="49" t="s">
        <v>386</v>
      </c>
      <c r="DF13" s="49" t="s">
        <v>371</v>
      </c>
      <c r="DG13" s="49" t="s">
        <v>388</v>
      </c>
      <c r="DH13" s="49" t="s">
        <v>389</v>
      </c>
      <c r="DI13" s="49" t="s">
        <v>390</v>
      </c>
      <c r="DJ13" s="49" t="s">
        <v>392</v>
      </c>
      <c r="DK13" s="49" t="s">
        <v>393</v>
      </c>
      <c r="DL13" s="49" t="s">
        <v>394</v>
      </c>
      <c r="DM13" s="49" t="s">
        <v>396</v>
      </c>
      <c r="DN13" s="49" t="s">
        <v>397</v>
      </c>
      <c r="DO13" s="49" t="s">
        <v>398</v>
      </c>
      <c r="DP13" s="49" t="s">
        <v>663</v>
      </c>
      <c r="DQ13" s="49" t="s">
        <v>400</v>
      </c>
      <c r="DR13" s="49" t="s">
        <v>401</v>
      </c>
      <c r="DS13" s="49" t="s">
        <v>403</v>
      </c>
      <c r="DT13" s="49" t="s">
        <v>404</v>
      </c>
      <c r="DU13" s="49" t="s">
        <v>231</v>
      </c>
      <c r="DV13" s="49" t="s">
        <v>406</v>
      </c>
      <c r="DW13" s="49" t="s">
        <v>407</v>
      </c>
      <c r="DX13" s="49" t="s">
        <v>408</v>
      </c>
      <c r="DY13" s="49" t="s">
        <v>327</v>
      </c>
      <c r="DZ13" s="49" t="s">
        <v>410</v>
      </c>
      <c r="EA13" s="49" t="s">
        <v>623</v>
      </c>
      <c r="EB13" s="49" t="s">
        <v>412</v>
      </c>
      <c r="EC13" s="49" t="s">
        <v>624</v>
      </c>
      <c r="ED13" s="49" t="s">
        <v>625</v>
      </c>
      <c r="EE13" s="49" t="s">
        <v>627</v>
      </c>
      <c r="EF13" s="49" t="s">
        <v>628</v>
      </c>
      <c r="EG13" s="49" t="s">
        <v>629</v>
      </c>
      <c r="EH13" s="49" t="s">
        <v>71</v>
      </c>
      <c r="EI13" s="49" t="s">
        <v>630</v>
      </c>
      <c r="EJ13" s="49" t="s">
        <v>73</v>
      </c>
      <c r="EK13" s="49" t="s">
        <v>631</v>
      </c>
      <c r="EL13" s="49" t="s">
        <v>632</v>
      </c>
      <c r="EM13" s="49" t="s">
        <v>633</v>
      </c>
      <c r="EN13" s="49" t="s">
        <v>634</v>
      </c>
      <c r="EO13" s="49" t="s">
        <v>636</v>
      </c>
      <c r="EP13" s="49" t="s">
        <v>416</v>
      </c>
      <c r="EQ13" s="49" t="s">
        <v>145</v>
      </c>
      <c r="ER13" s="49" t="s">
        <v>203</v>
      </c>
      <c r="ES13" s="49" t="s">
        <v>204</v>
      </c>
      <c r="ET13" s="49" t="s">
        <v>640</v>
      </c>
      <c r="EU13" s="49" t="s">
        <v>638</v>
      </c>
      <c r="EV13" s="49" t="s">
        <v>639</v>
      </c>
      <c r="EW13" s="49" t="s">
        <v>420</v>
      </c>
      <c r="EX13" s="49" t="s">
        <v>419</v>
      </c>
      <c r="EY13" s="49" t="s">
        <v>202</v>
      </c>
      <c r="EZ13" s="49" t="s">
        <v>642</v>
      </c>
      <c r="FA13" s="49" t="s">
        <v>643</v>
      </c>
      <c r="FB13" s="49" t="s">
        <v>644</v>
      </c>
      <c r="FC13" s="49" t="s">
        <v>326</v>
      </c>
      <c r="FD13" s="49" t="s">
        <v>646</v>
      </c>
      <c r="FE13" s="49" t="s">
        <v>265</v>
      </c>
      <c r="FF13" s="49" t="s">
        <v>648</v>
      </c>
      <c r="FG13" s="49" t="s">
        <v>649</v>
      </c>
      <c r="FH13" s="49" t="s">
        <v>650</v>
      </c>
      <c r="FI13" s="49" t="s">
        <v>652</v>
      </c>
      <c r="FJ13" s="49" t="s">
        <v>653</v>
      </c>
      <c r="FK13" s="49" t="s">
        <v>654</v>
      </c>
    </row>
    <row r="14" spans="1:254" ht="16.2" thickBot="1" x14ac:dyDescent="0.35">
      <c r="A14" s="16">
        <v>1</v>
      </c>
      <c r="B14" s="90" t="s">
        <v>711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7.399999999999999" customHeight="1" thickBot="1" x14ac:dyDescent="0.35">
      <c r="A15" s="2">
        <v>2</v>
      </c>
      <c r="B15" s="91" t="s">
        <v>712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2" thickBot="1" x14ac:dyDescent="0.35">
      <c r="A16" s="2">
        <v>3</v>
      </c>
      <c r="B16" s="91" t="s">
        <v>713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2" thickBot="1" x14ac:dyDescent="0.35">
      <c r="A17" s="2">
        <v>4</v>
      </c>
      <c r="B17" s="91" t="s">
        <v>714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2" thickBot="1" x14ac:dyDescent="0.35">
      <c r="A18" s="2">
        <v>5</v>
      </c>
      <c r="B18" s="91" t="s">
        <v>715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2" thickBot="1" x14ac:dyDescent="0.35">
      <c r="A19" s="2">
        <v>6</v>
      </c>
      <c r="B19" s="91" t="s">
        <v>716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2" thickBot="1" x14ac:dyDescent="0.35">
      <c r="A20" s="2">
        <v>7</v>
      </c>
      <c r="B20" s="91" t="s">
        <v>717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2" thickBot="1" x14ac:dyDescent="0.35">
      <c r="A21" s="3">
        <v>8</v>
      </c>
      <c r="B21" s="91" t="s">
        <v>718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3.2" customHeight="1" thickBot="1" x14ac:dyDescent="0.35">
      <c r="A22" s="3">
        <v>9</v>
      </c>
      <c r="B22" s="91" t="s">
        <v>719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6.8" customHeight="1" thickBot="1" x14ac:dyDescent="0.35">
      <c r="A23" s="3">
        <v>10</v>
      </c>
      <c r="B23" s="91" t="s">
        <v>720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 x14ac:dyDescent="0.35">
      <c r="A24" s="3">
        <v>11</v>
      </c>
      <c r="B24" s="91" t="s">
        <v>721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20.399999999999999" customHeight="1" thickBot="1" x14ac:dyDescent="0.35">
      <c r="A25" s="3">
        <v>12</v>
      </c>
      <c r="B25" s="91" t="s">
        <v>722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2" thickBot="1" x14ac:dyDescent="0.35">
      <c r="A26" s="3">
        <v>13</v>
      </c>
      <c r="B26" s="91" t="s">
        <v>723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7.399999999999999" customHeight="1" thickBot="1" x14ac:dyDescent="0.35">
      <c r="A27" s="3">
        <v>14</v>
      </c>
      <c r="B27" s="91" t="s">
        <v>724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2" thickBot="1" x14ac:dyDescent="0.35">
      <c r="A28" s="3">
        <v>15</v>
      </c>
      <c r="B28" s="91" t="s">
        <v>725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2" thickBot="1" x14ac:dyDescent="0.35">
      <c r="A29" s="3">
        <v>16</v>
      </c>
      <c r="B29" s="91" t="s">
        <v>726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2" thickBot="1" x14ac:dyDescent="0.35">
      <c r="A30" s="3">
        <v>17</v>
      </c>
      <c r="B30" s="91" t="s">
        <v>727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9.8" customHeight="1" thickBot="1" x14ac:dyDescent="0.35">
      <c r="A31" s="3">
        <v>18</v>
      </c>
      <c r="B31" s="91" t="s">
        <v>728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8" customHeight="1" thickBot="1" x14ac:dyDescent="0.35">
      <c r="A32" s="3">
        <v>19</v>
      </c>
      <c r="B32" s="91" t="s">
        <v>729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8.600000000000001" customHeight="1" thickBot="1" x14ac:dyDescent="0.35">
      <c r="A33" s="3">
        <v>20</v>
      </c>
      <c r="B33" s="91" t="s">
        <v>730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2" thickBot="1" x14ac:dyDescent="0.35">
      <c r="A34" s="3">
        <v>21</v>
      </c>
      <c r="B34" s="91" t="s">
        <v>731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2" thickBot="1" x14ac:dyDescent="0.35">
      <c r="A35" s="3">
        <v>22</v>
      </c>
      <c r="B35" s="91" t="s">
        <v>732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6.2" thickBot="1" x14ac:dyDescent="0.35">
      <c r="A36" s="3">
        <v>23</v>
      </c>
      <c r="B36" s="91" t="s">
        <v>733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2" customHeight="1" thickBot="1" x14ac:dyDescent="0.35">
      <c r="A37" s="3">
        <v>24</v>
      </c>
      <c r="B37" s="91" t="s">
        <v>734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2" thickBot="1" x14ac:dyDescent="0.35">
      <c r="A38" s="3">
        <v>25</v>
      </c>
      <c r="B38" s="91" t="s">
        <v>735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66" t="s">
        <v>269</v>
      </c>
      <c r="B39" s="67"/>
      <c r="C39" s="3">
        <f>SUM(C14:C38)</f>
        <v>12</v>
      </c>
      <c r="D39" s="3">
        <f t="shared" ref="D39:T39" si="0">SUM(D14:D38)</f>
        <v>9</v>
      </c>
      <c r="E39" s="3">
        <f t="shared" si="0"/>
        <v>4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12</v>
      </c>
      <c r="S39" s="3">
        <f t="shared" si="0"/>
        <v>9</v>
      </c>
      <c r="T39" s="3">
        <f t="shared" si="0"/>
        <v>4</v>
      </c>
      <c r="U39" s="3">
        <f t="shared" ref="U39:BD39" si="1">SUM(U14:U38)</f>
        <v>12</v>
      </c>
      <c r="V39" s="3">
        <f t="shared" si="1"/>
        <v>9</v>
      </c>
      <c r="W39" s="3">
        <f t="shared" si="1"/>
        <v>4</v>
      </c>
      <c r="X39" s="3">
        <f t="shared" si="1"/>
        <v>12</v>
      </c>
      <c r="Y39" s="3">
        <f t="shared" si="1"/>
        <v>9</v>
      </c>
      <c r="Z39" s="3">
        <f t="shared" si="1"/>
        <v>4</v>
      </c>
      <c r="AA39" s="3">
        <f t="shared" si="1"/>
        <v>12</v>
      </c>
      <c r="AB39" s="3">
        <f t="shared" si="1"/>
        <v>9</v>
      </c>
      <c r="AC39" s="3">
        <f t="shared" si="1"/>
        <v>4</v>
      </c>
      <c r="AD39" s="3">
        <f t="shared" si="1"/>
        <v>12</v>
      </c>
      <c r="AE39" s="3">
        <f t="shared" si="1"/>
        <v>9</v>
      </c>
      <c r="AF39" s="3">
        <f t="shared" si="1"/>
        <v>4</v>
      </c>
      <c r="AG39" s="3">
        <f t="shared" si="1"/>
        <v>12</v>
      </c>
      <c r="AH39" s="3">
        <f t="shared" si="1"/>
        <v>9</v>
      </c>
      <c r="AI39" s="3">
        <f t="shared" si="1"/>
        <v>4</v>
      </c>
      <c r="AJ39" s="3">
        <f t="shared" si="1"/>
        <v>12</v>
      </c>
      <c r="AK39" s="3">
        <f t="shared" si="1"/>
        <v>9</v>
      </c>
      <c r="AL39" s="3">
        <f t="shared" si="1"/>
        <v>4</v>
      </c>
      <c r="AM39" s="3">
        <f t="shared" si="1"/>
        <v>12</v>
      </c>
      <c r="AN39" s="3">
        <f t="shared" si="1"/>
        <v>9</v>
      </c>
      <c r="AO39" s="3">
        <f t="shared" si="1"/>
        <v>4</v>
      </c>
      <c r="AP39" s="3">
        <f t="shared" si="1"/>
        <v>12</v>
      </c>
      <c r="AQ39" s="3">
        <f t="shared" si="1"/>
        <v>9</v>
      </c>
      <c r="AR39" s="3">
        <f t="shared" si="1"/>
        <v>4</v>
      </c>
      <c r="AS39" s="3">
        <f t="shared" si="1"/>
        <v>12</v>
      </c>
      <c r="AT39" s="3">
        <f t="shared" si="1"/>
        <v>9</v>
      </c>
      <c r="AU39" s="3">
        <f t="shared" si="1"/>
        <v>4</v>
      </c>
      <c r="AV39" s="3">
        <f t="shared" si="1"/>
        <v>12</v>
      </c>
      <c r="AW39" s="3">
        <f t="shared" si="1"/>
        <v>9</v>
      </c>
      <c r="AX39" s="3">
        <f t="shared" si="1"/>
        <v>4</v>
      </c>
      <c r="AY39" s="3">
        <f t="shared" si="1"/>
        <v>12</v>
      </c>
      <c r="AZ39" s="3">
        <f t="shared" si="1"/>
        <v>9</v>
      </c>
      <c r="BA39" s="3">
        <f t="shared" si="1"/>
        <v>4</v>
      </c>
      <c r="BB39" s="3">
        <f t="shared" si="1"/>
        <v>12</v>
      </c>
      <c r="BC39" s="3">
        <f t="shared" si="1"/>
        <v>9</v>
      </c>
      <c r="BD39" s="3">
        <f t="shared" si="1"/>
        <v>4</v>
      </c>
      <c r="BE39" s="3">
        <f t="shared" ref="BE39:CI39" si="2">SUM(BE14:BE38)</f>
        <v>12</v>
      </c>
      <c r="BF39" s="3">
        <f t="shared" si="2"/>
        <v>9</v>
      </c>
      <c r="BG39" s="3">
        <f t="shared" si="2"/>
        <v>4</v>
      </c>
      <c r="BH39" s="3">
        <f t="shared" si="2"/>
        <v>12</v>
      </c>
      <c r="BI39" s="3">
        <f t="shared" si="2"/>
        <v>9</v>
      </c>
      <c r="BJ39" s="3">
        <f t="shared" si="2"/>
        <v>4</v>
      </c>
      <c r="BK39" s="3">
        <f t="shared" si="2"/>
        <v>12</v>
      </c>
      <c r="BL39" s="3">
        <f t="shared" si="2"/>
        <v>9</v>
      </c>
      <c r="BM39" s="3">
        <f t="shared" si="2"/>
        <v>4</v>
      </c>
      <c r="BN39" s="3">
        <f t="shared" si="2"/>
        <v>12</v>
      </c>
      <c r="BO39" s="3">
        <f t="shared" si="2"/>
        <v>9</v>
      </c>
      <c r="BP39" s="3">
        <f t="shared" si="2"/>
        <v>4</v>
      </c>
      <c r="BQ39" s="3">
        <f t="shared" si="2"/>
        <v>12</v>
      </c>
      <c r="BR39" s="3">
        <f t="shared" si="2"/>
        <v>9</v>
      </c>
      <c r="BS39" s="3">
        <f t="shared" si="2"/>
        <v>4</v>
      </c>
      <c r="BT39" s="3">
        <f t="shared" si="2"/>
        <v>12</v>
      </c>
      <c r="BU39" s="3">
        <f t="shared" si="2"/>
        <v>9</v>
      </c>
      <c r="BV39" s="3">
        <f t="shared" si="2"/>
        <v>4</v>
      </c>
      <c r="BW39" s="3">
        <f t="shared" si="2"/>
        <v>12</v>
      </c>
      <c r="BX39" s="3">
        <f t="shared" si="2"/>
        <v>9</v>
      </c>
      <c r="BY39" s="3">
        <f t="shared" si="2"/>
        <v>4</v>
      </c>
      <c r="BZ39" s="3">
        <f t="shared" si="2"/>
        <v>12</v>
      </c>
      <c r="CA39" s="3">
        <f t="shared" si="2"/>
        <v>9</v>
      </c>
      <c r="CB39" s="3">
        <f t="shared" si="2"/>
        <v>4</v>
      </c>
      <c r="CC39" s="3">
        <f t="shared" si="2"/>
        <v>12</v>
      </c>
      <c r="CD39" s="3">
        <f t="shared" si="2"/>
        <v>9</v>
      </c>
      <c r="CE39" s="3">
        <f t="shared" si="2"/>
        <v>4</v>
      </c>
      <c r="CF39" s="3">
        <f t="shared" si="2"/>
        <v>12</v>
      </c>
      <c r="CG39" s="3">
        <f t="shared" si="2"/>
        <v>9</v>
      </c>
      <c r="CH39" s="3">
        <f t="shared" si="2"/>
        <v>4</v>
      </c>
      <c r="CI39" s="3">
        <f t="shared" si="2"/>
        <v>12</v>
      </c>
      <c r="CJ39" s="3">
        <f t="shared" ref="CJ39:DR39" si="3">SUM(CJ14:CJ38)</f>
        <v>9</v>
      </c>
      <c r="CK39" s="3">
        <f t="shared" si="3"/>
        <v>4</v>
      </c>
      <c r="CL39" s="3">
        <f t="shared" si="3"/>
        <v>12</v>
      </c>
      <c r="CM39" s="3">
        <f t="shared" si="3"/>
        <v>9</v>
      </c>
      <c r="CN39" s="3">
        <f t="shared" si="3"/>
        <v>4</v>
      </c>
      <c r="CO39" s="3">
        <f t="shared" si="3"/>
        <v>12</v>
      </c>
      <c r="CP39" s="3">
        <f t="shared" si="3"/>
        <v>9</v>
      </c>
      <c r="CQ39" s="3">
        <f t="shared" si="3"/>
        <v>4</v>
      </c>
      <c r="CR39" s="3">
        <f t="shared" si="3"/>
        <v>12</v>
      </c>
      <c r="CS39" s="3">
        <f t="shared" si="3"/>
        <v>9</v>
      </c>
      <c r="CT39" s="3">
        <f t="shared" si="3"/>
        <v>4</v>
      </c>
      <c r="CU39" s="3">
        <f t="shared" si="3"/>
        <v>12</v>
      </c>
      <c r="CV39" s="3">
        <f t="shared" si="3"/>
        <v>9</v>
      </c>
      <c r="CW39" s="3">
        <f t="shared" si="3"/>
        <v>4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12</v>
      </c>
      <c r="DB39" s="3">
        <f t="shared" si="3"/>
        <v>9</v>
      </c>
      <c r="DC39" s="3">
        <f t="shared" si="3"/>
        <v>4</v>
      </c>
      <c r="DD39" s="3">
        <f t="shared" si="3"/>
        <v>12</v>
      </c>
      <c r="DE39" s="3">
        <f t="shared" si="3"/>
        <v>9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12</v>
      </c>
      <c r="DK39" s="3">
        <f t="shared" si="3"/>
        <v>9</v>
      </c>
      <c r="DL39" s="3">
        <f t="shared" si="3"/>
        <v>4</v>
      </c>
      <c r="DM39" s="3">
        <f t="shared" si="3"/>
        <v>12</v>
      </c>
      <c r="DN39" s="3">
        <f t="shared" si="3"/>
        <v>9</v>
      </c>
      <c r="DO39" s="3">
        <f t="shared" si="3"/>
        <v>4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ref="DS39:EY39" si="4">SUM(DS14:DS38)</f>
        <v>12</v>
      </c>
      <c r="DT39" s="3">
        <f t="shared" si="4"/>
        <v>9</v>
      </c>
      <c r="DU39" s="3">
        <f t="shared" si="4"/>
        <v>4</v>
      </c>
      <c r="DV39" s="3">
        <f t="shared" si="4"/>
        <v>12</v>
      </c>
      <c r="DW39" s="3">
        <f t="shared" si="4"/>
        <v>9</v>
      </c>
      <c r="DX39" s="3">
        <f t="shared" si="4"/>
        <v>4</v>
      </c>
      <c r="DY39" s="3">
        <f t="shared" si="4"/>
        <v>12</v>
      </c>
      <c r="DZ39" s="3">
        <f t="shared" si="4"/>
        <v>9</v>
      </c>
      <c r="EA39" s="3">
        <f t="shared" si="4"/>
        <v>4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12</v>
      </c>
      <c r="EI39" s="3">
        <f t="shared" si="4"/>
        <v>9</v>
      </c>
      <c r="EJ39" s="3">
        <f t="shared" si="4"/>
        <v>4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12</v>
      </c>
      <c r="ER39" s="3">
        <f t="shared" si="4"/>
        <v>9</v>
      </c>
      <c r="ES39" s="3">
        <f t="shared" si="4"/>
        <v>4</v>
      </c>
      <c r="ET39" s="3">
        <f t="shared" si="4"/>
        <v>12</v>
      </c>
      <c r="EU39" s="3">
        <f t="shared" si="4"/>
        <v>9</v>
      </c>
      <c r="EV39" s="3">
        <f t="shared" si="4"/>
        <v>4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ref="EZ39:FK39" si="5">SUM(EZ14:EZ38)</f>
        <v>12</v>
      </c>
      <c r="FA39" s="3">
        <f t="shared" si="5"/>
        <v>9</v>
      </c>
      <c r="FB39" s="3">
        <f t="shared" si="5"/>
        <v>4</v>
      </c>
      <c r="FC39" s="3">
        <f t="shared" si="5"/>
        <v>12</v>
      </c>
      <c r="FD39" s="3">
        <f t="shared" si="5"/>
        <v>9</v>
      </c>
      <c r="FE39" s="3">
        <f t="shared" si="5"/>
        <v>4</v>
      </c>
      <c r="FF39" s="3">
        <f t="shared" si="5"/>
        <v>12</v>
      </c>
      <c r="FG39" s="3">
        <f t="shared" si="5"/>
        <v>9</v>
      </c>
      <c r="FH39" s="3">
        <f t="shared" si="5"/>
        <v>4</v>
      </c>
      <c r="FI39" s="3">
        <f t="shared" si="5"/>
        <v>12</v>
      </c>
      <c r="FJ39" s="3">
        <f t="shared" si="5"/>
        <v>9</v>
      </c>
      <c r="FK39" s="3">
        <f t="shared" si="5"/>
        <v>4</v>
      </c>
    </row>
    <row r="40" spans="1:254" ht="39" customHeight="1" x14ac:dyDescent="0.3">
      <c r="A40" s="68" t="s">
        <v>442</v>
      </c>
      <c r="B40" s="69"/>
      <c r="C40" s="10">
        <f>C39/25%</f>
        <v>48</v>
      </c>
      <c r="D40" s="10">
        <f t="shared" ref="D40:P40" si="6">D39/25%</f>
        <v>36</v>
      </c>
      <c r="E40" s="10">
        <f t="shared" si="6"/>
        <v>16</v>
      </c>
      <c r="F40" s="10">
        <f t="shared" si="6"/>
        <v>48</v>
      </c>
      <c r="G40" s="10">
        <f t="shared" si="6"/>
        <v>36</v>
      </c>
      <c r="H40" s="10">
        <f t="shared" si="6"/>
        <v>16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48</v>
      </c>
      <c r="M40" s="10">
        <f t="shared" si="6"/>
        <v>36</v>
      </c>
      <c r="N40" s="10">
        <f t="shared" si="6"/>
        <v>16</v>
      </c>
      <c r="O40" s="10">
        <f t="shared" si="6"/>
        <v>48</v>
      </c>
      <c r="P40" s="10">
        <f t="shared" si="6"/>
        <v>36</v>
      </c>
      <c r="Q40" s="10">
        <f>Q39/25%</f>
        <v>16</v>
      </c>
      <c r="R40" s="10">
        <f t="shared" ref="R40:T40" si="7">R39/25%</f>
        <v>48</v>
      </c>
      <c r="S40" s="10">
        <f t="shared" si="7"/>
        <v>36</v>
      </c>
      <c r="T40" s="10">
        <f t="shared" si="7"/>
        <v>16</v>
      </c>
      <c r="U40" s="10">
        <f t="shared" ref="U40:BD40" si="8">U39/25%</f>
        <v>48</v>
      </c>
      <c r="V40" s="10">
        <f t="shared" si="8"/>
        <v>36</v>
      </c>
      <c r="W40" s="10">
        <f t="shared" si="8"/>
        <v>16</v>
      </c>
      <c r="X40" s="10">
        <f t="shared" si="8"/>
        <v>48</v>
      </c>
      <c r="Y40" s="10">
        <f t="shared" si="8"/>
        <v>36</v>
      </c>
      <c r="Z40" s="10">
        <f t="shared" si="8"/>
        <v>16</v>
      </c>
      <c r="AA40" s="10">
        <f t="shared" si="8"/>
        <v>48</v>
      </c>
      <c r="AB40" s="10">
        <f t="shared" si="8"/>
        <v>36</v>
      </c>
      <c r="AC40" s="10">
        <f t="shared" si="8"/>
        <v>16</v>
      </c>
      <c r="AD40" s="10">
        <f t="shared" si="8"/>
        <v>48</v>
      </c>
      <c r="AE40" s="10">
        <f t="shared" si="8"/>
        <v>36</v>
      </c>
      <c r="AF40" s="10">
        <f t="shared" si="8"/>
        <v>16</v>
      </c>
      <c r="AG40" s="10">
        <f t="shared" si="8"/>
        <v>48</v>
      </c>
      <c r="AH40" s="10">
        <f t="shared" si="8"/>
        <v>36</v>
      </c>
      <c r="AI40" s="10">
        <f t="shared" si="8"/>
        <v>16</v>
      </c>
      <c r="AJ40" s="10">
        <f t="shared" si="8"/>
        <v>48</v>
      </c>
      <c r="AK40" s="10">
        <f t="shared" si="8"/>
        <v>36</v>
      </c>
      <c r="AL40" s="10">
        <f t="shared" si="8"/>
        <v>16</v>
      </c>
      <c r="AM40" s="10">
        <f t="shared" si="8"/>
        <v>48</v>
      </c>
      <c r="AN40" s="10">
        <f t="shared" si="8"/>
        <v>36</v>
      </c>
      <c r="AO40" s="10">
        <f t="shared" si="8"/>
        <v>16</v>
      </c>
      <c r="AP40" s="10">
        <f t="shared" si="8"/>
        <v>48</v>
      </c>
      <c r="AQ40" s="10">
        <f t="shared" si="8"/>
        <v>36</v>
      </c>
      <c r="AR40" s="10">
        <f t="shared" si="8"/>
        <v>16</v>
      </c>
      <c r="AS40" s="10">
        <f t="shared" si="8"/>
        <v>48</v>
      </c>
      <c r="AT40" s="10">
        <f t="shared" si="8"/>
        <v>36</v>
      </c>
      <c r="AU40" s="10">
        <f t="shared" si="8"/>
        <v>16</v>
      </c>
      <c r="AV40" s="10">
        <f t="shared" si="8"/>
        <v>48</v>
      </c>
      <c r="AW40" s="10">
        <f t="shared" si="8"/>
        <v>36</v>
      </c>
      <c r="AX40" s="10">
        <f t="shared" si="8"/>
        <v>16</v>
      </c>
      <c r="AY40" s="10">
        <f t="shared" si="8"/>
        <v>48</v>
      </c>
      <c r="AZ40" s="10">
        <f t="shared" si="8"/>
        <v>36</v>
      </c>
      <c r="BA40" s="10">
        <f t="shared" si="8"/>
        <v>16</v>
      </c>
      <c r="BB40" s="10">
        <f t="shared" si="8"/>
        <v>48</v>
      </c>
      <c r="BC40" s="10">
        <f t="shared" si="8"/>
        <v>36</v>
      </c>
      <c r="BD40" s="10">
        <f t="shared" si="8"/>
        <v>16</v>
      </c>
      <c r="BE40" s="10">
        <f t="shared" ref="BE40:CI40" si="9">BE39/25%</f>
        <v>48</v>
      </c>
      <c r="BF40" s="10">
        <f t="shared" si="9"/>
        <v>36</v>
      </c>
      <c r="BG40" s="10">
        <f t="shared" si="9"/>
        <v>16</v>
      </c>
      <c r="BH40" s="10">
        <f t="shared" si="9"/>
        <v>48</v>
      </c>
      <c r="BI40" s="10">
        <f t="shared" si="9"/>
        <v>36</v>
      </c>
      <c r="BJ40" s="10">
        <f t="shared" si="9"/>
        <v>16</v>
      </c>
      <c r="BK40" s="10">
        <f t="shared" si="9"/>
        <v>48</v>
      </c>
      <c r="BL40" s="10">
        <f t="shared" si="9"/>
        <v>36</v>
      </c>
      <c r="BM40" s="10">
        <f t="shared" si="9"/>
        <v>16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48</v>
      </c>
      <c r="BR40" s="10">
        <f t="shared" si="9"/>
        <v>36</v>
      </c>
      <c r="BS40" s="10">
        <f t="shared" si="9"/>
        <v>16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48</v>
      </c>
      <c r="BX40" s="10">
        <f t="shared" si="9"/>
        <v>36</v>
      </c>
      <c r="BY40" s="10">
        <f t="shared" si="9"/>
        <v>16</v>
      </c>
      <c r="BZ40" s="10">
        <f t="shared" si="9"/>
        <v>48</v>
      </c>
      <c r="CA40" s="10">
        <f t="shared" si="9"/>
        <v>36</v>
      </c>
      <c r="CB40" s="10">
        <f t="shared" si="9"/>
        <v>16</v>
      </c>
      <c r="CC40" s="10">
        <f t="shared" si="9"/>
        <v>48</v>
      </c>
      <c r="CD40" s="10">
        <f t="shared" si="9"/>
        <v>36</v>
      </c>
      <c r="CE40" s="10">
        <f t="shared" si="9"/>
        <v>16</v>
      </c>
      <c r="CF40" s="10">
        <f t="shared" si="9"/>
        <v>48</v>
      </c>
      <c r="CG40" s="10">
        <f t="shared" si="9"/>
        <v>36</v>
      </c>
      <c r="CH40" s="10">
        <f t="shared" si="9"/>
        <v>16</v>
      </c>
      <c r="CI40" s="10">
        <f t="shared" si="9"/>
        <v>48</v>
      </c>
      <c r="CJ40" s="10">
        <f t="shared" ref="CJ40:DR40" si="10">CJ39/25%</f>
        <v>36</v>
      </c>
      <c r="CK40" s="10">
        <f t="shared" si="10"/>
        <v>16</v>
      </c>
      <c r="CL40" s="10">
        <f t="shared" si="10"/>
        <v>48</v>
      </c>
      <c r="CM40" s="10">
        <f t="shared" si="10"/>
        <v>36</v>
      </c>
      <c r="CN40" s="10">
        <f t="shared" si="10"/>
        <v>16</v>
      </c>
      <c r="CO40" s="10">
        <f t="shared" si="10"/>
        <v>48</v>
      </c>
      <c r="CP40" s="10">
        <f t="shared" si="10"/>
        <v>36</v>
      </c>
      <c r="CQ40" s="10">
        <f t="shared" si="10"/>
        <v>16</v>
      </c>
      <c r="CR40" s="10">
        <f t="shared" si="10"/>
        <v>48</v>
      </c>
      <c r="CS40" s="10">
        <f t="shared" si="10"/>
        <v>36</v>
      </c>
      <c r="CT40" s="10">
        <f t="shared" si="10"/>
        <v>16</v>
      </c>
      <c r="CU40" s="10">
        <f t="shared" si="10"/>
        <v>48</v>
      </c>
      <c r="CV40" s="10">
        <f t="shared" si="10"/>
        <v>36</v>
      </c>
      <c r="CW40" s="10">
        <f t="shared" si="10"/>
        <v>16</v>
      </c>
      <c r="CX40" s="10">
        <f t="shared" si="10"/>
        <v>48</v>
      </c>
      <c r="CY40" s="10">
        <f t="shared" si="10"/>
        <v>36</v>
      </c>
      <c r="CZ40" s="10">
        <f t="shared" si="10"/>
        <v>16</v>
      </c>
      <c r="DA40" s="10">
        <f t="shared" si="10"/>
        <v>48</v>
      </c>
      <c r="DB40" s="10">
        <f t="shared" si="10"/>
        <v>36</v>
      </c>
      <c r="DC40" s="10">
        <f t="shared" si="10"/>
        <v>16</v>
      </c>
      <c r="DD40" s="10">
        <f t="shared" si="10"/>
        <v>48</v>
      </c>
      <c r="DE40" s="10">
        <f t="shared" si="10"/>
        <v>36</v>
      </c>
      <c r="DF40" s="10">
        <f t="shared" si="10"/>
        <v>16</v>
      </c>
      <c r="DG40" s="10">
        <f t="shared" si="10"/>
        <v>48</v>
      </c>
      <c r="DH40" s="10">
        <f t="shared" si="10"/>
        <v>36</v>
      </c>
      <c r="DI40" s="10">
        <f t="shared" si="10"/>
        <v>16</v>
      </c>
      <c r="DJ40" s="10">
        <f t="shared" si="10"/>
        <v>48</v>
      </c>
      <c r="DK40" s="10">
        <f t="shared" si="10"/>
        <v>36</v>
      </c>
      <c r="DL40" s="10">
        <f t="shared" si="10"/>
        <v>16</v>
      </c>
      <c r="DM40" s="10">
        <f t="shared" si="10"/>
        <v>48</v>
      </c>
      <c r="DN40" s="10">
        <f t="shared" si="10"/>
        <v>36</v>
      </c>
      <c r="DO40" s="10">
        <f t="shared" si="10"/>
        <v>16</v>
      </c>
      <c r="DP40" s="10">
        <f t="shared" si="10"/>
        <v>48</v>
      </c>
      <c r="DQ40" s="10">
        <f t="shared" si="10"/>
        <v>36</v>
      </c>
      <c r="DR40" s="10">
        <f t="shared" si="10"/>
        <v>16</v>
      </c>
      <c r="DS40" s="10">
        <f t="shared" ref="DS40:EY40" si="11">DS39/25%</f>
        <v>48</v>
      </c>
      <c r="DT40" s="10">
        <f t="shared" si="11"/>
        <v>36</v>
      </c>
      <c r="DU40" s="10">
        <f t="shared" si="11"/>
        <v>16</v>
      </c>
      <c r="DV40" s="10">
        <f t="shared" si="11"/>
        <v>48</v>
      </c>
      <c r="DW40" s="10">
        <f t="shared" si="11"/>
        <v>36</v>
      </c>
      <c r="DX40" s="10">
        <f t="shared" si="11"/>
        <v>16</v>
      </c>
      <c r="DY40" s="10">
        <f t="shared" si="11"/>
        <v>48</v>
      </c>
      <c r="DZ40" s="10">
        <f t="shared" si="11"/>
        <v>36</v>
      </c>
      <c r="EA40" s="10">
        <f t="shared" si="11"/>
        <v>16</v>
      </c>
      <c r="EB40" s="10">
        <f t="shared" si="11"/>
        <v>48</v>
      </c>
      <c r="EC40" s="10">
        <f t="shared" si="11"/>
        <v>36</v>
      </c>
      <c r="ED40" s="10">
        <f t="shared" si="11"/>
        <v>16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48</v>
      </c>
      <c r="EI40" s="10">
        <f t="shared" si="11"/>
        <v>36</v>
      </c>
      <c r="EJ40" s="10">
        <f t="shared" si="11"/>
        <v>16</v>
      </c>
      <c r="EK40" s="10">
        <f t="shared" si="11"/>
        <v>48</v>
      </c>
      <c r="EL40" s="10">
        <f t="shared" si="11"/>
        <v>36</v>
      </c>
      <c r="EM40" s="10">
        <f t="shared" si="11"/>
        <v>16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48</v>
      </c>
      <c r="ER40" s="10">
        <f t="shared" si="11"/>
        <v>36</v>
      </c>
      <c r="ES40" s="10">
        <f t="shared" si="11"/>
        <v>16</v>
      </c>
      <c r="ET40" s="10">
        <f t="shared" si="11"/>
        <v>48</v>
      </c>
      <c r="EU40" s="10">
        <f t="shared" si="11"/>
        <v>36</v>
      </c>
      <c r="EV40" s="10">
        <f t="shared" si="11"/>
        <v>16</v>
      </c>
      <c r="EW40" s="10">
        <f t="shared" si="11"/>
        <v>48</v>
      </c>
      <c r="EX40" s="10">
        <f t="shared" si="11"/>
        <v>36</v>
      </c>
      <c r="EY40" s="10">
        <f t="shared" si="11"/>
        <v>16</v>
      </c>
      <c r="EZ40" s="10">
        <f t="shared" ref="EZ40:FK40" si="12">EZ39/25%</f>
        <v>48</v>
      </c>
      <c r="FA40" s="10">
        <f t="shared" si="12"/>
        <v>36</v>
      </c>
      <c r="FB40" s="10">
        <f t="shared" si="12"/>
        <v>16</v>
      </c>
      <c r="FC40" s="10">
        <f t="shared" si="12"/>
        <v>48</v>
      </c>
      <c r="FD40" s="10">
        <f t="shared" si="12"/>
        <v>36</v>
      </c>
      <c r="FE40" s="10">
        <f t="shared" si="12"/>
        <v>16</v>
      </c>
      <c r="FF40" s="10">
        <f t="shared" si="12"/>
        <v>48</v>
      </c>
      <c r="FG40" s="10">
        <f t="shared" si="12"/>
        <v>36</v>
      </c>
      <c r="FH40" s="10">
        <f t="shared" si="12"/>
        <v>16</v>
      </c>
      <c r="FI40" s="10">
        <f t="shared" si="12"/>
        <v>48</v>
      </c>
      <c r="FJ40" s="10">
        <f t="shared" si="12"/>
        <v>36</v>
      </c>
      <c r="FK40" s="10">
        <f t="shared" si="12"/>
        <v>16</v>
      </c>
    </row>
    <row r="42" spans="1:254" x14ac:dyDescent="0.3">
      <c r="B42" s="50" t="s">
        <v>423</v>
      </c>
      <c r="C42" s="51"/>
      <c r="D42" s="51"/>
      <c r="E42" s="52"/>
      <c r="F42" s="22"/>
      <c r="G42" s="22"/>
      <c r="H42" s="22"/>
      <c r="I42" s="22"/>
    </row>
    <row r="43" spans="1:254" x14ac:dyDescent="0.3">
      <c r="B43" s="4" t="s">
        <v>424</v>
      </c>
      <c r="C43" s="47" t="s">
        <v>437</v>
      </c>
      <c r="D43" s="45">
        <f>E43/100*25</f>
        <v>12</v>
      </c>
      <c r="E43" s="46">
        <f>(C40+F40+I40+L40+O40)/5</f>
        <v>48</v>
      </c>
    </row>
    <row r="44" spans="1:254" x14ac:dyDescent="0.3">
      <c r="B44" s="4" t="s">
        <v>425</v>
      </c>
      <c r="C44" s="36" t="s">
        <v>437</v>
      </c>
      <c r="D44" s="37">
        <f>E44/100*25</f>
        <v>9</v>
      </c>
      <c r="E44" s="33">
        <f>(D40+G40+J40+M40+P40)/5</f>
        <v>36</v>
      </c>
    </row>
    <row r="45" spans="1:254" x14ac:dyDescent="0.3">
      <c r="B45" s="4" t="s">
        <v>426</v>
      </c>
      <c r="C45" s="36" t="s">
        <v>437</v>
      </c>
      <c r="D45" s="37">
        <f>E45/100*25</f>
        <v>4</v>
      </c>
      <c r="E45" s="33">
        <f>(E40+H40+K40+N40+Q40)/5</f>
        <v>16</v>
      </c>
    </row>
    <row r="46" spans="1:254" x14ac:dyDescent="0.3">
      <c r="B46" s="4"/>
      <c r="C46" s="42"/>
      <c r="D46" s="40">
        <f>SUM(D43:D45)</f>
        <v>25</v>
      </c>
      <c r="E46" s="40">
        <f>SUM(E43:E45)</f>
        <v>100</v>
      </c>
    </row>
    <row r="47" spans="1:254" ht="15" customHeight="1" x14ac:dyDescent="0.3">
      <c r="B47" s="4"/>
      <c r="C47" s="36"/>
      <c r="D47" s="76" t="s">
        <v>55</v>
      </c>
      <c r="E47" s="77"/>
      <c r="F47" s="78" t="s">
        <v>3</v>
      </c>
      <c r="G47" s="79"/>
      <c r="H47" s="80" t="s">
        <v>322</v>
      </c>
      <c r="I47" s="81"/>
    </row>
    <row r="48" spans="1:254" x14ac:dyDescent="0.3">
      <c r="B48" s="4" t="s">
        <v>424</v>
      </c>
      <c r="C48" s="36" t="s">
        <v>438</v>
      </c>
      <c r="D48" s="3">
        <f>E48/100*25</f>
        <v>12</v>
      </c>
      <c r="E48" s="33">
        <f>(R40+U40+X40+AA40+AD40)/5</f>
        <v>48</v>
      </c>
      <c r="F48" s="3">
        <f>G48/100*25</f>
        <v>12</v>
      </c>
      <c r="G48" s="33">
        <f>(AG40+AJ40+AM40+AP40+AS40)/5</f>
        <v>48</v>
      </c>
      <c r="H48" s="3">
        <f>I48/100*25</f>
        <v>12</v>
      </c>
      <c r="I48" s="33">
        <f>(AV40+AY40+BB40+BE40+BH40)/5</f>
        <v>48</v>
      </c>
    </row>
    <row r="49" spans="2:13" x14ac:dyDescent="0.3">
      <c r="B49" s="4" t="s">
        <v>425</v>
      </c>
      <c r="C49" s="36" t="s">
        <v>438</v>
      </c>
      <c r="D49" s="37">
        <f>E49/100*25</f>
        <v>9</v>
      </c>
      <c r="E49" s="33">
        <f>(S40+V40+Y40+AB40+AE40)/5</f>
        <v>36</v>
      </c>
      <c r="F49" s="3">
        <f>G49/100*25</f>
        <v>9</v>
      </c>
      <c r="G49" s="33">
        <f>(AH40+AK40+AN40+AQ40+AT40)/5</f>
        <v>36</v>
      </c>
      <c r="H49" s="3">
        <f>I49/100*25</f>
        <v>9</v>
      </c>
      <c r="I49" s="33">
        <f>(AW40+AZ40+BC40+BF40+BI40)/5</f>
        <v>36</v>
      </c>
    </row>
    <row r="50" spans="2:13" x14ac:dyDescent="0.3">
      <c r="B50" s="4" t="s">
        <v>426</v>
      </c>
      <c r="C50" s="36" t="s">
        <v>438</v>
      </c>
      <c r="D50" s="37">
        <f>E50/100*25</f>
        <v>4</v>
      </c>
      <c r="E50" s="33">
        <f>(T40+W40+Z40+AC40+AF40)/5</f>
        <v>16</v>
      </c>
      <c r="F50" s="3">
        <f>G50/100*25</f>
        <v>4</v>
      </c>
      <c r="G50" s="33">
        <f>(AI40+AL40+AO40+AR40+AU40)/5</f>
        <v>16</v>
      </c>
      <c r="H50" s="3">
        <f>I50/100*25</f>
        <v>4</v>
      </c>
      <c r="I50" s="33">
        <f>(AX40+BA40+BD40+BG40+BJ40)/5</f>
        <v>16</v>
      </c>
    </row>
    <row r="51" spans="2:13" x14ac:dyDescent="0.3">
      <c r="B51" s="4"/>
      <c r="C51" s="36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5">
        <f t="shared" si="13"/>
        <v>100</v>
      </c>
    </row>
    <row r="52" spans="2:13" x14ac:dyDescent="0.3">
      <c r="B52" s="4" t="s">
        <v>424</v>
      </c>
      <c r="C52" s="36" t="s">
        <v>439</v>
      </c>
      <c r="D52" s="3">
        <f>E52/100*25</f>
        <v>12</v>
      </c>
      <c r="E52" s="33">
        <f>(BK40+BN40+BQ40+BT40+BW40)/5</f>
        <v>48</v>
      </c>
      <c r="I52" s="21"/>
    </row>
    <row r="53" spans="2:13" x14ac:dyDescent="0.3">
      <c r="B53" s="4" t="s">
        <v>425</v>
      </c>
      <c r="C53" s="36" t="s">
        <v>439</v>
      </c>
      <c r="D53" s="3">
        <f>E53/100*25</f>
        <v>9</v>
      </c>
      <c r="E53" s="33">
        <f>(BL40+BO40+BR40+BU40+BX40)/5</f>
        <v>36</v>
      </c>
    </row>
    <row r="54" spans="2:13" x14ac:dyDescent="0.3">
      <c r="B54" s="4" t="s">
        <v>426</v>
      </c>
      <c r="C54" s="36" t="s">
        <v>439</v>
      </c>
      <c r="D54" s="3">
        <f>E54/100*25</f>
        <v>4</v>
      </c>
      <c r="E54" s="33">
        <f>(BM40+BP40+BS40+BV40+BY40)/5</f>
        <v>16</v>
      </c>
    </row>
    <row r="55" spans="2:13" x14ac:dyDescent="0.3">
      <c r="B55" s="4"/>
      <c r="C55" s="42"/>
      <c r="D55" s="39">
        <f>SUM(D52:D54)</f>
        <v>25</v>
      </c>
      <c r="E55" s="39">
        <f>SUM(E52:E54)</f>
        <v>100</v>
      </c>
      <c r="F55" s="41"/>
    </row>
    <row r="56" spans="2:13" x14ac:dyDescent="0.3">
      <c r="B56" s="4"/>
      <c r="C56" s="36"/>
      <c r="D56" s="76" t="s">
        <v>156</v>
      </c>
      <c r="E56" s="77"/>
      <c r="F56" s="76" t="s">
        <v>113</v>
      </c>
      <c r="G56" s="77"/>
      <c r="H56" s="80" t="s">
        <v>171</v>
      </c>
      <c r="I56" s="81"/>
      <c r="J56" s="75" t="s">
        <v>183</v>
      </c>
      <c r="K56" s="75"/>
      <c r="L56" s="75" t="s">
        <v>114</v>
      </c>
      <c r="M56" s="75"/>
    </row>
    <row r="57" spans="2:13" x14ac:dyDescent="0.3">
      <c r="B57" s="4" t="s">
        <v>424</v>
      </c>
      <c r="C57" s="36" t="s">
        <v>440</v>
      </c>
      <c r="D57" s="3">
        <f>E57/100*25</f>
        <v>12</v>
      </c>
      <c r="E57" s="33">
        <f>(BZ40+CC40+CF40+CI40+CL40)/5</f>
        <v>48</v>
      </c>
      <c r="F57" s="3">
        <f>G57/100*25</f>
        <v>12</v>
      </c>
      <c r="G57" s="33">
        <f>(CO40+CR40+CU40+CX40+DA40)/5</f>
        <v>48</v>
      </c>
      <c r="H57" s="3">
        <f>I57/100*25</f>
        <v>12</v>
      </c>
      <c r="I57" s="33">
        <f>(DD40+DG40+DJ40+DM40+DP40)/5</f>
        <v>48</v>
      </c>
      <c r="J57" s="3">
        <f>K57/100*25</f>
        <v>12</v>
      </c>
      <c r="K57" s="33">
        <f>(DS40+DV40+DY40+EB40+EE40)/5</f>
        <v>48</v>
      </c>
      <c r="L57" s="3">
        <f>M57/100*25</f>
        <v>12</v>
      </c>
      <c r="M57" s="33">
        <f>(EH40+EK40+EN40+EQ40+ET40)/5</f>
        <v>48</v>
      </c>
    </row>
    <row r="58" spans="2:13" x14ac:dyDescent="0.3">
      <c r="B58" s="4" t="s">
        <v>425</v>
      </c>
      <c r="C58" s="36" t="s">
        <v>440</v>
      </c>
      <c r="D58" s="3">
        <f>E58/100*25</f>
        <v>9</v>
      </c>
      <c r="E58" s="33">
        <f>(CA40+CD40+CG40+CJ40+CM40)/5</f>
        <v>36</v>
      </c>
      <c r="F58" s="3">
        <f>G58/100*25</f>
        <v>9</v>
      </c>
      <c r="G58" s="33">
        <f>(CP40+CS40+CV40+CY40+DB40)/5</f>
        <v>36</v>
      </c>
      <c r="H58" s="3">
        <f>I58/100*25</f>
        <v>9</v>
      </c>
      <c r="I58" s="33">
        <f>(DE40+DH40+DK40+DN40+DQ40)/5</f>
        <v>36</v>
      </c>
      <c r="J58" s="3">
        <f>K58/100*25</f>
        <v>9</v>
      </c>
      <c r="K58" s="33">
        <f>(DT40+DW40+DZ40+EC40+EF40)/5</f>
        <v>36</v>
      </c>
      <c r="L58" s="3">
        <f>M58/100*25</f>
        <v>9</v>
      </c>
      <c r="M58" s="33">
        <f>(EI40+EL40+EO40+ER40+EU40)/5</f>
        <v>36</v>
      </c>
    </row>
    <row r="59" spans="2:13" x14ac:dyDescent="0.3">
      <c r="B59" s="4" t="s">
        <v>426</v>
      </c>
      <c r="C59" s="36" t="s">
        <v>440</v>
      </c>
      <c r="D59" s="3">
        <f>E59/100*25</f>
        <v>4</v>
      </c>
      <c r="E59" s="33">
        <f>(CB40+CE40+CH40+CK40+CN40)/5</f>
        <v>16</v>
      </c>
      <c r="F59" s="3">
        <f>G59/100*25</f>
        <v>4</v>
      </c>
      <c r="G59" s="33">
        <f>(CQ40+CT40+CW40+CZ40+DC40)/5</f>
        <v>16</v>
      </c>
      <c r="H59" s="3">
        <f>I59/100*25</f>
        <v>4</v>
      </c>
      <c r="I59" s="33">
        <f>(DF40+DI40+DL40+DO40+DR40)/5</f>
        <v>16</v>
      </c>
      <c r="J59" s="3">
        <f>K59/100*25</f>
        <v>4</v>
      </c>
      <c r="K59" s="33">
        <f>(DU40+DX40+EA40+ED40+EG40)/5</f>
        <v>16</v>
      </c>
      <c r="L59" s="3">
        <f>M59/100*25</f>
        <v>4</v>
      </c>
      <c r="M59" s="33">
        <f>(EJ40+EM40+EP40+ES40+EV40)/5</f>
        <v>16</v>
      </c>
    </row>
    <row r="60" spans="2:13" x14ac:dyDescent="0.3">
      <c r="B60" s="4"/>
      <c r="C60" s="36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5">
        <f t="shared" si="14"/>
        <v>100</v>
      </c>
      <c r="J60" s="34">
        <f t="shared" si="14"/>
        <v>25</v>
      </c>
      <c r="K60" s="35">
        <f t="shared" si="14"/>
        <v>100</v>
      </c>
      <c r="L60" s="34">
        <f t="shared" si="14"/>
        <v>25</v>
      </c>
      <c r="M60" s="35">
        <f t="shared" si="14"/>
        <v>100</v>
      </c>
    </row>
    <row r="61" spans="2:13" x14ac:dyDescent="0.3">
      <c r="B61" s="4" t="s">
        <v>424</v>
      </c>
      <c r="C61" s="36" t="s">
        <v>441</v>
      </c>
      <c r="D61" s="3">
        <f>E61/100*25</f>
        <v>12</v>
      </c>
      <c r="E61" s="33">
        <f>(EW40+EZ40+FC40+FF40+FI40)/5</f>
        <v>48</v>
      </c>
    </row>
    <row r="62" spans="2:13" x14ac:dyDescent="0.3">
      <c r="B62" s="4" t="s">
        <v>425</v>
      </c>
      <c r="C62" s="36" t="s">
        <v>441</v>
      </c>
      <c r="D62" s="3">
        <f>E62/100*25</f>
        <v>9</v>
      </c>
      <c r="E62" s="33">
        <f>(EX40+FA40+FD40+FG40+FJ40)/5</f>
        <v>36</v>
      </c>
    </row>
    <row r="63" spans="2:13" x14ac:dyDescent="0.3">
      <c r="B63" s="4" t="s">
        <v>426</v>
      </c>
      <c r="C63" s="36" t="s">
        <v>441</v>
      </c>
      <c r="D63" s="3">
        <f>E63/100*25</f>
        <v>4</v>
      </c>
      <c r="E63" s="33">
        <f>(EY40+FB40+FE40+FH40+FK40)/5</f>
        <v>16</v>
      </c>
    </row>
    <row r="64" spans="2:13" x14ac:dyDescent="0.3">
      <c r="B64" s="4"/>
      <c r="C64" s="36"/>
      <c r="D64" s="34">
        <f>SUM(D61:D63)</f>
        <v>25</v>
      </c>
      <c r="E64" s="3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кіші топ</vt:lpstr>
      <vt:lpstr>Қошақан ортаңғы топ</vt:lpstr>
      <vt:lpstr>Ботақан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2024-11-11T04:37:02Z</cp:lastPrinted>
  <dcterms:created xsi:type="dcterms:W3CDTF">2022-12-22T06:57:03Z</dcterms:created>
  <dcterms:modified xsi:type="dcterms:W3CDTF">2026-01-26T15:36:58Z</dcterms:modified>
</cp:coreProperties>
</file>